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60" windowWidth="12120" windowHeight="4305" firstSheet="1" activeTab="5"/>
  </bookViews>
  <sheets>
    <sheet name="Munka1" sheetId="1" state="veryHidden" r:id="rId1"/>
    <sheet name="Bevezető" sheetId="2" r:id="rId2"/>
    <sheet name="1-20" sheetId="3" r:id="rId3"/>
    <sheet name="21-40" sheetId="4" r:id="rId4"/>
    <sheet name="41-60" sheetId="5" r:id="rId5"/>
    <sheet name="61-80" sheetId="6" r:id="rId6"/>
    <sheet name="Eredmény" sheetId="7" r:id="rId7"/>
  </sheets>
  <definedNames/>
  <calcPr fullCalcOnLoad="1"/>
</workbook>
</file>

<file path=xl/sharedStrings.xml><?xml version="1.0" encoding="utf-8"?>
<sst xmlns="http://schemas.openxmlformats.org/spreadsheetml/2006/main" count="88" uniqueCount="85">
  <si>
    <t>Piatnik</t>
  </si>
  <si>
    <t>Budmil</t>
  </si>
  <si>
    <t>Umbro</t>
  </si>
  <si>
    <t>Readers Digest</t>
  </si>
  <si>
    <t>Malév</t>
  </si>
  <si>
    <t>Unicum</t>
  </si>
  <si>
    <t>Matáv</t>
  </si>
  <si>
    <t>Mol</t>
  </si>
  <si>
    <t>Trabant</t>
  </si>
  <si>
    <t>Domus</t>
  </si>
  <si>
    <t>Generali</t>
  </si>
  <si>
    <t>Suzuki</t>
  </si>
  <si>
    <t>Parker</t>
  </si>
  <si>
    <t>Amstel</t>
  </si>
  <si>
    <t>Kőbányai</t>
  </si>
  <si>
    <t>Magyar Posta</t>
  </si>
  <si>
    <t>MÁV</t>
  </si>
  <si>
    <t>Törley</t>
  </si>
  <si>
    <t>Algida</t>
  </si>
  <si>
    <t>Tchibo</t>
  </si>
  <si>
    <t>Schwinn Csepel</t>
  </si>
  <si>
    <t>Gallicoop</t>
  </si>
  <si>
    <t>Pannon Gabona</t>
  </si>
  <si>
    <t>Univer</t>
  </si>
  <si>
    <t>Dove</t>
  </si>
  <si>
    <t>Schwarzkopf</t>
  </si>
  <si>
    <t>Filmmúzeum</t>
  </si>
  <si>
    <t>Tisza cipő</t>
  </si>
  <si>
    <t>Puma</t>
  </si>
  <si>
    <t>GYISM</t>
  </si>
  <si>
    <t>MAPEI</t>
  </si>
  <si>
    <t>MasterCard</t>
  </si>
  <si>
    <t>Videoton</t>
  </si>
  <si>
    <t>Logitech</t>
  </si>
  <si>
    <t>Magyar Autóklub</t>
  </si>
  <si>
    <t>Világörökség</t>
  </si>
  <si>
    <t>Keravill</t>
  </si>
  <si>
    <t>BridgeStone</t>
  </si>
  <si>
    <t>Tata</t>
  </si>
  <si>
    <t>Auchan</t>
  </si>
  <si>
    <t>Béres</t>
  </si>
  <si>
    <t>Indesit</t>
  </si>
  <si>
    <t>VirusBuster</t>
  </si>
  <si>
    <t>Fradi</t>
  </si>
  <si>
    <t>Oktatási Minisztérium</t>
  </si>
  <si>
    <t>Smart</t>
  </si>
  <si>
    <t>BricoStore</t>
  </si>
  <si>
    <t>Ibusz</t>
  </si>
  <si>
    <t>Symantec</t>
  </si>
  <si>
    <t>Duna TV</t>
  </si>
  <si>
    <t>Douwe Egberts</t>
  </si>
  <si>
    <t>Nemzeti Tankönyvkiadó</t>
  </si>
  <si>
    <t>Magyar Könyvklub</t>
  </si>
  <si>
    <t>Delfin könyvek</t>
  </si>
  <si>
    <t>Albatrosz könyvek</t>
  </si>
  <si>
    <t>Spar</t>
  </si>
  <si>
    <t>Hungarocamion</t>
  </si>
  <si>
    <t>National Geographic</t>
  </si>
  <si>
    <t>Ico</t>
  </si>
  <si>
    <t>Vodafone</t>
  </si>
  <si>
    <t>Quaestor</t>
  </si>
  <si>
    <t>Sláger Rádió</t>
  </si>
  <si>
    <t>Zwack</t>
  </si>
  <si>
    <t>Dunaferr</t>
  </si>
  <si>
    <t>OBI</t>
  </si>
  <si>
    <t>BKV</t>
  </si>
  <si>
    <t>Skoda</t>
  </si>
  <si>
    <t>Budapest Bank</t>
  </si>
  <si>
    <t>Összpontszám:</t>
  </si>
  <si>
    <t>Klub Petrol</t>
  </si>
  <si>
    <t>Danubius Rádió</t>
  </si>
  <si>
    <t>Erste Bank</t>
  </si>
  <si>
    <t>Hollóházi Porcelán</t>
  </si>
  <si>
    <t>Raiffeisen Bank</t>
  </si>
  <si>
    <t>CIB Bank</t>
  </si>
  <si>
    <t>Spektrum TV</t>
  </si>
  <si>
    <t>Sulinet Expressz</t>
  </si>
  <si>
    <t>Zsolnay Porcelán</t>
  </si>
  <si>
    <t>HungarHotels</t>
  </si>
  <si>
    <t>Zalakerámia</t>
  </si>
  <si>
    <t>Ego Sport</t>
  </si>
  <si>
    <t>Találatok:</t>
  </si>
  <si>
    <r>
      <t xml:space="preserve">Életünket átszövik a logók. A fogyasztói társadalomban mindennek kell logó, amit az emberek tévedhetetlenül felismernek, amiből rögtön az adott termék jut az eszükbe. 
Nap mint nap logók százait látjuk az utcán, az újságokban, az óriásplakátokon, a TV-ben. 
Vajon tényleg felismerjük őket?
A következő 4 oldalon 80 logót talál, melyekkel minden bizonnyal számtalanszor találkozott már. Van köztük könnyen felismerhető, és van nehezebb.
</t>
    </r>
    <r>
      <rPr>
        <b/>
        <sz val="14"/>
        <color indexed="60"/>
        <rFont val="Garamond"/>
        <family val="1"/>
      </rPr>
      <t>Jó vadászatot!</t>
    </r>
  </si>
  <si>
    <r>
      <t xml:space="preserve">A nagy magyar logó kvíz
</t>
    </r>
    <r>
      <rPr>
        <sz val="8"/>
        <color indexed="60"/>
        <rFont val="Garamond"/>
        <family val="1"/>
      </rPr>
      <t>(a hasnoló angol változat nyomán)</t>
    </r>
  </si>
  <si>
    <t>© 2003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</si>
</sst>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0">
    <font>
      <sz val="10"/>
      <name val="Arial CE"/>
      <family val="0"/>
    </font>
    <font>
      <sz val="10"/>
      <name val="Wingdings"/>
      <family val="0"/>
    </font>
    <font>
      <sz val="12"/>
      <color indexed="16"/>
      <name val="Garamond"/>
      <family val="1"/>
    </font>
    <font>
      <b/>
      <sz val="14"/>
      <name val="Wingdings"/>
      <family val="0"/>
    </font>
    <font>
      <b/>
      <sz val="14"/>
      <name val="Arial CE"/>
      <family val="0"/>
    </font>
    <font>
      <sz val="8"/>
      <name val="Arial CE"/>
      <family val="0"/>
    </font>
    <font>
      <b/>
      <sz val="8"/>
      <name val="Wingdings"/>
      <family val="0"/>
    </font>
    <font>
      <sz val="8"/>
      <color indexed="17"/>
      <name val="Wingdings"/>
      <family val="0"/>
    </font>
    <font>
      <sz val="8"/>
      <color indexed="10"/>
      <name val="Wingdings"/>
      <family val="0"/>
    </font>
    <font>
      <b/>
      <sz val="8"/>
      <name val="Arial CE"/>
      <family val="2"/>
    </font>
    <font>
      <sz val="14"/>
      <name val="Arial CE"/>
      <family val="2"/>
    </font>
    <font>
      <b/>
      <i/>
      <sz val="12"/>
      <name val="Garamond"/>
      <family val="1"/>
    </font>
    <font>
      <b/>
      <sz val="14"/>
      <color indexed="60"/>
      <name val="Comic Sans MS"/>
      <family val="4"/>
    </font>
    <font>
      <b/>
      <sz val="14"/>
      <name val="Comic Sans MS"/>
      <family val="4"/>
    </font>
    <font>
      <sz val="14"/>
      <color indexed="60"/>
      <name val="Comic Sans MS"/>
      <family val="4"/>
    </font>
    <font>
      <sz val="14"/>
      <name val="Comic Sans MS"/>
      <family val="4"/>
    </font>
    <font>
      <sz val="14"/>
      <color indexed="60"/>
      <name val="Garamond"/>
      <family val="1"/>
    </font>
    <font>
      <b/>
      <sz val="24"/>
      <color indexed="60"/>
      <name val="Garamond"/>
      <family val="1"/>
    </font>
    <font>
      <b/>
      <sz val="14"/>
      <color indexed="60"/>
      <name val="Garamond"/>
      <family val="1"/>
    </font>
    <font>
      <sz val="8"/>
      <color indexed="60"/>
      <name val="Garamond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dashed"/>
      <right style="dashed"/>
      <top style="dashed"/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/>
    </xf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3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/>
      <protection locked="0"/>
    </xf>
    <xf numFmtId="0" fontId="13" fillId="2" borderId="0" xfId="0" applyFont="1" applyFill="1" applyAlignment="1" applyProtection="1">
      <alignment horizontal="center" vertical="center"/>
      <protection hidden="1"/>
    </xf>
    <xf numFmtId="0" fontId="16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008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12.png" /><Relationship Id="rId4" Type="http://schemas.openxmlformats.org/officeDocument/2006/relationships/image" Target="../media/image13.jpeg" /><Relationship Id="rId5" Type="http://schemas.openxmlformats.org/officeDocument/2006/relationships/image" Target="../media/image14.png" /><Relationship Id="rId6" Type="http://schemas.openxmlformats.org/officeDocument/2006/relationships/image" Target="../media/image26.jpeg" /><Relationship Id="rId7" Type="http://schemas.openxmlformats.org/officeDocument/2006/relationships/image" Target="../media/image27.jpeg" /><Relationship Id="rId8" Type="http://schemas.openxmlformats.org/officeDocument/2006/relationships/image" Target="../media/image28.jpeg" /><Relationship Id="rId9" Type="http://schemas.openxmlformats.org/officeDocument/2006/relationships/image" Target="../media/image29.jpeg" /><Relationship Id="rId10" Type="http://schemas.openxmlformats.org/officeDocument/2006/relationships/image" Target="../media/image43.png" /><Relationship Id="rId11" Type="http://schemas.openxmlformats.org/officeDocument/2006/relationships/image" Target="../media/image47.jpeg" /><Relationship Id="rId12" Type="http://schemas.openxmlformats.org/officeDocument/2006/relationships/image" Target="../media/image51.jpeg" /><Relationship Id="rId13" Type="http://schemas.openxmlformats.org/officeDocument/2006/relationships/image" Target="../media/image55.jpeg" /><Relationship Id="rId14" Type="http://schemas.openxmlformats.org/officeDocument/2006/relationships/image" Target="../media/image59.jpeg" /><Relationship Id="rId15" Type="http://schemas.openxmlformats.org/officeDocument/2006/relationships/image" Target="../media/image63.jpeg" /><Relationship Id="rId16" Type="http://schemas.openxmlformats.org/officeDocument/2006/relationships/image" Target="../media/image67.jpeg" /><Relationship Id="rId17" Type="http://schemas.openxmlformats.org/officeDocument/2006/relationships/image" Target="../media/image71.jpeg" /><Relationship Id="rId18" Type="http://schemas.openxmlformats.org/officeDocument/2006/relationships/image" Target="../media/image75.jpeg" /><Relationship Id="rId19" Type="http://schemas.openxmlformats.org/officeDocument/2006/relationships/image" Target="../media/image77.jpeg" /><Relationship Id="rId20" Type="http://schemas.openxmlformats.org/officeDocument/2006/relationships/image" Target="../media/image80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15.jpeg" /><Relationship Id="rId4" Type="http://schemas.openxmlformats.org/officeDocument/2006/relationships/image" Target="../media/image16.png" /><Relationship Id="rId5" Type="http://schemas.openxmlformats.org/officeDocument/2006/relationships/image" Target="../media/image17.jpeg" /><Relationship Id="rId6" Type="http://schemas.openxmlformats.org/officeDocument/2006/relationships/image" Target="../media/image30.jpeg" /><Relationship Id="rId7" Type="http://schemas.openxmlformats.org/officeDocument/2006/relationships/image" Target="../media/image31.jpeg" /><Relationship Id="rId8" Type="http://schemas.openxmlformats.org/officeDocument/2006/relationships/image" Target="../media/image32.jpeg" /><Relationship Id="rId9" Type="http://schemas.openxmlformats.org/officeDocument/2006/relationships/image" Target="../media/image33.jpeg" /><Relationship Id="rId10" Type="http://schemas.openxmlformats.org/officeDocument/2006/relationships/image" Target="../media/image42.jpeg" /><Relationship Id="rId11" Type="http://schemas.openxmlformats.org/officeDocument/2006/relationships/image" Target="../media/image46.jpeg" /><Relationship Id="rId12" Type="http://schemas.openxmlformats.org/officeDocument/2006/relationships/image" Target="../media/image50.jpeg" /><Relationship Id="rId13" Type="http://schemas.openxmlformats.org/officeDocument/2006/relationships/image" Target="../media/image54.jpeg" /><Relationship Id="rId14" Type="http://schemas.openxmlformats.org/officeDocument/2006/relationships/image" Target="../media/image58.jpeg" /><Relationship Id="rId15" Type="http://schemas.openxmlformats.org/officeDocument/2006/relationships/image" Target="../media/image62.jpeg" /><Relationship Id="rId16" Type="http://schemas.openxmlformats.org/officeDocument/2006/relationships/image" Target="../media/image66.jpeg" /><Relationship Id="rId17" Type="http://schemas.openxmlformats.org/officeDocument/2006/relationships/image" Target="../media/image70.jpeg" /><Relationship Id="rId18" Type="http://schemas.openxmlformats.org/officeDocument/2006/relationships/image" Target="../media/image76.jpeg" /><Relationship Id="rId19" Type="http://schemas.openxmlformats.org/officeDocument/2006/relationships/image" Target="../media/image78.jpeg" /><Relationship Id="rId20" Type="http://schemas.openxmlformats.org/officeDocument/2006/relationships/image" Target="../media/image79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png" /><Relationship Id="rId3" Type="http://schemas.openxmlformats.org/officeDocument/2006/relationships/image" Target="../media/image7.jpeg" /><Relationship Id="rId4" Type="http://schemas.openxmlformats.org/officeDocument/2006/relationships/image" Target="../media/image18.jpeg" /><Relationship Id="rId5" Type="http://schemas.openxmlformats.org/officeDocument/2006/relationships/image" Target="../media/image19.jpeg" /><Relationship Id="rId6" Type="http://schemas.openxmlformats.org/officeDocument/2006/relationships/image" Target="../media/image23.jpeg" /><Relationship Id="rId7" Type="http://schemas.openxmlformats.org/officeDocument/2006/relationships/image" Target="../media/image24.jpeg" /><Relationship Id="rId8" Type="http://schemas.openxmlformats.org/officeDocument/2006/relationships/image" Target="../media/image25.jpeg" /><Relationship Id="rId9" Type="http://schemas.openxmlformats.org/officeDocument/2006/relationships/image" Target="../media/image34.jpeg" /><Relationship Id="rId10" Type="http://schemas.openxmlformats.org/officeDocument/2006/relationships/image" Target="../media/image35.jpeg" /><Relationship Id="rId11" Type="http://schemas.openxmlformats.org/officeDocument/2006/relationships/image" Target="../media/image39.jpeg" /><Relationship Id="rId12" Type="http://schemas.openxmlformats.org/officeDocument/2006/relationships/image" Target="../media/image41.jpeg" /><Relationship Id="rId13" Type="http://schemas.openxmlformats.org/officeDocument/2006/relationships/image" Target="../media/image45.png" /><Relationship Id="rId14" Type="http://schemas.openxmlformats.org/officeDocument/2006/relationships/image" Target="../media/image49.jpeg" /><Relationship Id="rId15" Type="http://schemas.openxmlformats.org/officeDocument/2006/relationships/image" Target="../media/image53.jpeg" /><Relationship Id="rId16" Type="http://schemas.openxmlformats.org/officeDocument/2006/relationships/image" Target="../media/image57.jpeg" /><Relationship Id="rId17" Type="http://schemas.openxmlformats.org/officeDocument/2006/relationships/image" Target="../media/image61.jpeg" /><Relationship Id="rId18" Type="http://schemas.openxmlformats.org/officeDocument/2006/relationships/image" Target="../media/image65.jpeg" /><Relationship Id="rId19" Type="http://schemas.openxmlformats.org/officeDocument/2006/relationships/image" Target="../media/image69.jpeg" /><Relationship Id="rId20" Type="http://schemas.openxmlformats.org/officeDocument/2006/relationships/image" Target="../media/image7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png" /><Relationship Id="rId3" Type="http://schemas.openxmlformats.org/officeDocument/2006/relationships/image" Target="../media/image10.png" /><Relationship Id="rId4" Type="http://schemas.openxmlformats.org/officeDocument/2006/relationships/image" Target="../media/image11.png" /><Relationship Id="rId5" Type="http://schemas.openxmlformats.org/officeDocument/2006/relationships/image" Target="../media/image20.png" /><Relationship Id="rId6" Type="http://schemas.openxmlformats.org/officeDocument/2006/relationships/image" Target="../media/image21.jpeg" /><Relationship Id="rId7" Type="http://schemas.openxmlformats.org/officeDocument/2006/relationships/image" Target="../media/image22.jpeg" /><Relationship Id="rId8" Type="http://schemas.openxmlformats.org/officeDocument/2006/relationships/image" Target="../media/image36.jpeg" /><Relationship Id="rId9" Type="http://schemas.openxmlformats.org/officeDocument/2006/relationships/image" Target="../media/image37.jpeg" /><Relationship Id="rId10" Type="http://schemas.openxmlformats.org/officeDocument/2006/relationships/image" Target="../media/image38.jpeg" /><Relationship Id="rId11" Type="http://schemas.openxmlformats.org/officeDocument/2006/relationships/image" Target="../media/image40.jpeg" /><Relationship Id="rId12" Type="http://schemas.openxmlformats.org/officeDocument/2006/relationships/image" Target="../media/image44.jpeg" /><Relationship Id="rId13" Type="http://schemas.openxmlformats.org/officeDocument/2006/relationships/image" Target="../media/image48.png" /><Relationship Id="rId14" Type="http://schemas.openxmlformats.org/officeDocument/2006/relationships/image" Target="../media/image52.jpeg" /><Relationship Id="rId15" Type="http://schemas.openxmlformats.org/officeDocument/2006/relationships/image" Target="../media/image56.jpeg" /><Relationship Id="rId16" Type="http://schemas.openxmlformats.org/officeDocument/2006/relationships/image" Target="../media/image60.jpeg" /><Relationship Id="rId17" Type="http://schemas.openxmlformats.org/officeDocument/2006/relationships/image" Target="../media/image64.jpeg" /><Relationship Id="rId18" Type="http://schemas.openxmlformats.org/officeDocument/2006/relationships/image" Target="../media/image68.jpeg" /><Relationship Id="rId19" Type="http://schemas.openxmlformats.org/officeDocument/2006/relationships/image" Target="../media/image72.jpeg" /><Relationship Id="rId20" Type="http://schemas.openxmlformats.org/officeDocument/2006/relationships/image" Target="../media/image7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19175" y="371475"/>
          <a:ext cx="72675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11</xdr:col>
      <xdr:colOff>0</xdr:colOff>
      <xdr:row>10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019175" y="1390650"/>
          <a:ext cx="7267575" cy="1781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257175</xdr:colOff>
      <xdr:row>0</xdr:row>
      <xdr:rowOff>209550</xdr:rowOff>
    </xdr:from>
    <xdr:to>
      <xdr:col>1</xdr:col>
      <xdr:colOff>914400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09550"/>
          <a:ext cx="657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9</xdr:row>
      <xdr:rowOff>219075</xdr:rowOff>
    </xdr:from>
    <xdr:to>
      <xdr:col>9</xdr:col>
      <xdr:colOff>914400</xdr:colOff>
      <xdr:row>9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91525" y="3790950"/>
          <a:ext cx="657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0</xdr:row>
      <xdr:rowOff>161925</xdr:rowOff>
    </xdr:from>
    <xdr:to>
      <xdr:col>3</xdr:col>
      <xdr:colOff>876300</xdr:colOff>
      <xdr:row>0</xdr:row>
      <xdr:rowOff>676275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52725" y="161925"/>
          <a:ext cx="657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9</xdr:row>
      <xdr:rowOff>152400</xdr:rowOff>
    </xdr:from>
    <xdr:to>
      <xdr:col>7</xdr:col>
      <xdr:colOff>885825</xdr:colOff>
      <xdr:row>9</xdr:row>
      <xdr:rowOff>638175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96050" y="3724275"/>
          <a:ext cx="657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3</xdr:row>
      <xdr:rowOff>47625</xdr:rowOff>
    </xdr:from>
    <xdr:to>
      <xdr:col>9</xdr:col>
      <xdr:colOff>1019175</xdr:colOff>
      <xdr:row>3</xdr:row>
      <xdr:rowOff>790575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53425" y="1238250"/>
          <a:ext cx="800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9</xdr:row>
      <xdr:rowOff>152400</xdr:rowOff>
    </xdr:from>
    <xdr:to>
      <xdr:col>1</xdr:col>
      <xdr:colOff>895350</xdr:colOff>
      <xdr:row>9</xdr:row>
      <xdr:rowOff>657225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04875" y="3724275"/>
          <a:ext cx="657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3</xdr:row>
      <xdr:rowOff>152400</xdr:rowOff>
    </xdr:from>
    <xdr:to>
      <xdr:col>5</xdr:col>
      <xdr:colOff>857250</xdr:colOff>
      <xdr:row>3</xdr:row>
      <xdr:rowOff>657225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00575" y="1343025"/>
          <a:ext cx="657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9</xdr:row>
      <xdr:rowOff>304800</xdr:rowOff>
    </xdr:from>
    <xdr:to>
      <xdr:col>5</xdr:col>
      <xdr:colOff>1200150</xdr:colOff>
      <xdr:row>9</xdr:row>
      <xdr:rowOff>504825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0075" y="3876675"/>
          <a:ext cx="1190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</xdr:colOff>
      <xdr:row>0</xdr:row>
      <xdr:rowOff>257175</xdr:rowOff>
    </xdr:from>
    <xdr:to>
      <xdr:col>9</xdr:col>
      <xdr:colOff>904875</xdr:colOff>
      <xdr:row>0</xdr:row>
      <xdr:rowOff>542925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382000" y="257175"/>
          <a:ext cx="657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6</xdr:row>
      <xdr:rowOff>38100</xdr:rowOff>
    </xdr:from>
    <xdr:to>
      <xdr:col>1</xdr:col>
      <xdr:colOff>866775</xdr:colOff>
      <xdr:row>6</xdr:row>
      <xdr:rowOff>752475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23925" y="2419350"/>
          <a:ext cx="609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0</xdr:row>
      <xdr:rowOff>123825</xdr:rowOff>
    </xdr:from>
    <xdr:to>
      <xdr:col>7</xdr:col>
      <xdr:colOff>914400</xdr:colOff>
      <xdr:row>0</xdr:row>
      <xdr:rowOff>666750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524625" y="123825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285750</xdr:colOff>
      <xdr:row>6</xdr:row>
      <xdr:rowOff>142875</xdr:rowOff>
    </xdr:from>
    <xdr:to>
      <xdr:col>7</xdr:col>
      <xdr:colOff>942975</xdr:colOff>
      <xdr:row>6</xdr:row>
      <xdr:rowOff>666750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553200" y="2524125"/>
          <a:ext cx="657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3</xdr:row>
      <xdr:rowOff>47625</xdr:rowOff>
    </xdr:from>
    <xdr:to>
      <xdr:col>1</xdr:col>
      <xdr:colOff>990600</xdr:colOff>
      <xdr:row>3</xdr:row>
      <xdr:rowOff>762000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28675" y="1238250"/>
          <a:ext cx="828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9</xdr:row>
      <xdr:rowOff>95250</xdr:rowOff>
    </xdr:from>
    <xdr:to>
      <xdr:col>3</xdr:col>
      <xdr:colOff>1000125</xdr:colOff>
      <xdr:row>9</xdr:row>
      <xdr:rowOff>723900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86050" y="3667125"/>
          <a:ext cx="8477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6</xdr:row>
      <xdr:rowOff>142875</xdr:rowOff>
    </xdr:from>
    <xdr:to>
      <xdr:col>5</xdr:col>
      <xdr:colOff>1019175</xdr:colOff>
      <xdr:row>6</xdr:row>
      <xdr:rowOff>657225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543425" y="2524125"/>
          <a:ext cx="876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247650</xdr:colOff>
      <xdr:row>3</xdr:row>
      <xdr:rowOff>114300</xdr:rowOff>
    </xdr:from>
    <xdr:to>
      <xdr:col>7</xdr:col>
      <xdr:colOff>914400</xdr:colOff>
      <xdr:row>3</xdr:row>
      <xdr:rowOff>657225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515100" y="1304925"/>
          <a:ext cx="6667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0</xdr:row>
      <xdr:rowOff>114300</xdr:rowOff>
    </xdr:from>
    <xdr:to>
      <xdr:col>5</xdr:col>
      <xdr:colOff>914400</xdr:colOff>
      <xdr:row>0</xdr:row>
      <xdr:rowOff>657225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657725" y="114300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6</xdr:row>
      <xdr:rowOff>152400</xdr:rowOff>
    </xdr:from>
    <xdr:to>
      <xdr:col>9</xdr:col>
      <xdr:colOff>1171575</xdr:colOff>
      <xdr:row>6</xdr:row>
      <xdr:rowOff>638175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210550" y="2533650"/>
          <a:ext cx="1095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3</xdr:row>
      <xdr:rowOff>9525</xdr:rowOff>
    </xdr:from>
    <xdr:to>
      <xdr:col>4</xdr:col>
      <xdr:colOff>123825</xdr:colOff>
      <xdr:row>3</xdr:row>
      <xdr:rowOff>733425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400300" y="1200150"/>
          <a:ext cx="1457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6</xdr:row>
      <xdr:rowOff>180975</xdr:rowOff>
    </xdr:from>
    <xdr:to>
      <xdr:col>3</xdr:col>
      <xdr:colOff>981075</xdr:colOff>
      <xdr:row>6</xdr:row>
      <xdr:rowOff>628650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609850" y="2562225"/>
          <a:ext cx="904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7</xdr:col>
      <xdr:colOff>0</xdr:colOff>
      <xdr:row>13</xdr:row>
      <xdr:rowOff>0</xdr:rowOff>
    </xdr:to>
    <xdr:sp>
      <xdr:nvSpPr>
        <xdr:cNvPr id="21" name="Rectangle 22"/>
        <xdr:cNvSpPr>
          <a:spLocks/>
        </xdr:cNvSpPr>
      </xdr:nvSpPr>
      <xdr:spPr>
        <a:xfrm>
          <a:off x="4400550" y="4762500"/>
          <a:ext cx="1866900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142875</xdr:rowOff>
    </xdr:from>
    <xdr:to>
      <xdr:col>1</xdr:col>
      <xdr:colOff>1019175</xdr:colOff>
      <xdr:row>0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142875"/>
          <a:ext cx="876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295275</xdr:colOff>
      <xdr:row>9</xdr:row>
      <xdr:rowOff>152400</xdr:rowOff>
    </xdr:from>
    <xdr:to>
      <xdr:col>9</xdr:col>
      <xdr:colOff>952500</xdr:colOff>
      <xdr:row>9</xdr:row>
      <xdr:rowOff>638175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9625" y="3724275"/>
          <a:ext cx="657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276225</xdr:colOff>
      <xdr:row>6</xdr:row>
      <xdr:rowOff>114300</xdr:rowOff>
    </xdr:from>
    <xdr:to>
      <xdr:col>3</xdr:col>
      <xdr:colOff>933450</xdr:colOff>
      <xdr:row>6</xdr:row>
      <xdr:rowOff>647700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9875" y="2495550"/>
          <a:ext cx="6572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0</xdr:row>
      <xdr:rowOff>142875</xdr:rowOff>
    </xdr:from>
    <xdr:to>
      <xdr:col>7</xdr:col>
      <xdr:colOff>1038225</xdr:colOff>
      <xdr:row>0</xdr:row>
      <xdr:rowOff>609600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29375" y="142875"/>
          <a:ext cx="876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3</xdr:row>
      <xdr:rowOff>114300</xdr:rowOff>
    </xdr:from>
    <xdr:to>
      <xdr:col>1</xdr:col>
      <xdr:colOff>933450</xdr:colOff>
      <xdr:row>3</xdr:row>
      <xdr:rowOff>638175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2975" y="1304925"/>
          <a:ext cx="657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9</xdr:row>
      <xdr:rowOff>161925</xdr:rowOff>
    </xdr:from>
    <xdr:to>
      <xdr:col>1</xdr:col>
      <xdr:colOff>904875</xdr:colOff>
      <xdr:row>9</xdr:row>
      <xdr:rowOff>647700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14400" y="3733800"/>
          <a:ext cx="657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276225</xdr:colOff>
      <xdr:row>6</xdr:row>
      <xdr:rowOff>142875</xdr:rowOff>
    </xdr:from>
    <xdr:to>
      <xdr:col>5</xdr:col>
      <xdr:colOff>933450</xdr:colOff>
      <xdr:row>6</xdr:row>
      <xdr:rowOff>638175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76775" y="2524125"/>
          <a:ext cx="657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0</xdr:row>
      <xdr:rowOff>190500</xdr:rowOff>
    </xdr:from>
    <xdr:to>
      <xdr:col>3</xdr:col>
      <xdr:colOff>838200</xdr:colOff>
      <xdr:row>0</xdr:row>
      <xdr:rowOff>619125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57500" y="190500"/>
          <a:ext cx="514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295275</xdr:colOff>
      <xdr:row>9</xdr:row>
      <xdr:rowOff>142875</xdr:rowOff>
    </xdr:from>
    <xdr:to>
      <xdr:col>7</xdr:col>
      <xdr:colOff>838200</xdr:colOff>
      <xdr:row>9</xdr:row>
      <xdr:rowOff>619125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562725" y="371475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0</xdr:row>
      <xdr:rowOff>238125</xdr:rowOff>
    </xdr:from>
    <xdr:to>
      <xdr:col>5</xdr:col>
      <xdr:colOff>942975</xdr:colOff>
      <xdr:row>0</xdr:row>
      <xdr:rowOff>552450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686300" y="238125"/>
          <a:ext cx="657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3</xdr:row>
      <xdr:rowOff>152400</xdr:rowOff>
    </xdr:from>
    <xdr:to>
      <xdr:col>7</xdr:col>
      <xdr:colOff>933450</xdr:colOff>
      <xdr:row>3</xdr:row>
      <xdr:rowOff>666750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543675" y="1343025"/>
          <a:ext cx="657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9</xdr:row>
      <xdr:rowOff>161925</xdr:rowOff>
    </xdr:from>
    <xdr:to>
      <xdr:col>5</xdr:col>
      <xdr:colOff>895350</xdr:colOff>
      <xdr:row>9</xdr:row>
      <xdr:rowOff>647700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638675" y="3733800"/>
          <a:ext cx="657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</xdr:colOff>
      <xdr:row>0</xdr:row>
      <xdr:rowOff>133350</xdr:rowOff>
    </xdr:from>
    <xdr:to>
      <xdr:col>9</xdr:col>
      <xdr:colOff>904875</xdr:colOff>
      <xdr:row>0</xdr:row>
      <xdr:rowOff>666750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382000" y="133350"/>
          <a:ext cx="6572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3</xdr:row>
      <xdr:rowOff>142875</xdr:rowOff>
    </xdr:from>
    <xdr:to>
      <xdr:col>5</xdr:col>
      <xdr:colOff>1038225</xdr:colOff>
      <xdr:row>3</xdr:row>
      <xdr:rowOff>628650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562475" y="1333500"/>
          <a:ext cx="876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3</xdr:row>
      <xdr:rowOff>171450</xdr:rowOff>
    </xdr:from>
    <xdr:to>
      <xdr:col>3</xdr:col>
      <xdr:colOff>914400</xdr:colOff>
      <xdr:row>3</xdr:row>
      <xdr:rowOff>561975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790825" y="1362075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6</xdr:row>
      <xdr:rowOff>133350</xdr:rowOff>
    </xdr:from>
    <xdr:to>
      <xdr:col>1</xdr:col>
      <xdr:colOff>1038225</xdr:colOff>
      <xdr:row>6</xdr:row>
      <xdr:rowOff>657225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28675" y="2514600"/>
          <a:ext cx="876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3</xdr:row>
      <xdr:rowOff>133350</xdr:rowOff>
    </xdr:from>
    <xdr:to>
      <xdr:col>9</xdr:col>
      <xdr:colOff>885825</xdr:colOff>
      <xdr:row>3</xdr:row>
      <xdr:rowOff>657225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362950" y="1323975"/>
          <a:ext cx="657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9</xdr:row>
      <xdr:rowOff>0</xdr:rowOff>
    </xdr:from>
    <xdr:to>
      <xdr:col>3</xdr:col>
      <xdr:colOff>1152525</xdr:colOff>
      <xdr:row>10</xdr:row>
      <xdr:rowOff>0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562225" y="3571875"/>
          <a:ext cx="11239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6</xdr:row>
      <xdr:rowOff>0</xdr:rowOff>
    </xdr:from>
    <xdr:to>
      <xdr:col>9</xdr:col>
      <xdr:colOff>1162050</xdr:colOff>
      <xdr:row>7</xdr:row>
      <xdr:rowOff>19050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201025" y="2381250"/>
          <a:ext cx="10953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285750</xdr:colOff>
      <xdr:row>6</xdr:row>
      <xdr:rowOff>114300</xdr:rowOff>
    </xdr:from>
    <xdr:to>
      <xdr:col>7</xdr:col>
      <xdr:colOff>942975</xdr:colOff>
      <xdr:row>6</xdr:row>
      <xdr:rowOff>657225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553200" y="2495550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7</xdr:col>
      <xdr:colOff>0</xdr:colOff>
      <xdr:row>13</xdr:row>
      <xdr:rowOff>0</xdr:rowOff>
    </xdr:to>
    <xdr:sp>
      <xdr:nvSpPr>
        <xdr:cNvPr id="21" name="Rectangle 22"/>
        <xdr:cNvSpPr>
          <a:spLocks/>
        </xdr:cNvSpPr>
      </xdr:nvSpPr>
      <xdr:spPr>
        <a:xfrm>
          <a:off x="4400550" y="4762500"/>
          <a:ext cx="186690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9</xdr:row>
      <xdr:rowOff>95250</xdr:rowOff>
    </xdr:from>
    <xdr:to>
      <xdr:col>1</xdr:col>
      <xdr:colOff>942975</xdr:colOff>
      <xdr:row>9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366712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6</xdr:row>
      <xdr:rowOff>104775</xdr:rowOff>
    </xdr:from>
    <xdr:to>
      <xdr:col>5</xdr:col>
      <xdr:colOff>895350</xdr:colOff>
      <xdr:row>6</xdr:row>
      <xdr:rowOff>685800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38675" y="2486025"/>
          <a:ext cx="657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9</xdr:row>
      <xdr:rowOff>285750</xdr:rowOff>
    </xdr:from>
    <xdr:to>
      <xdr:col>9</xdr:col>
      <xdr:colOff>885825</xdr:colOff>
      <xdr:row>9</xdr:row>
      <xdr:rowOff>495300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2950" y="3857625"/>
          <a:ext cx="657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0</xdr:row>
      <xdr:rowOff>266700</xdr:rowOff>
    </xdr:from>
    <xdr:to>
      <xdr:col>7</xdr:col>
      <xdr:colOff>942975</xdr:colOff>
      <xdr:row>0</xdr:row>
      <xdr:rowOff>485775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86525" y="266700"/>
          <a:ext cx="7239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3</xdr:row>
      <xdr:rowOff>76200</xdr:rowOff>
    </xdr:from>
    <xdr:to>
      <xdr:col>3</xdr:col>
      <xdr:colOff>876300</xdr:colOff>
      <xdr:row>3</xdr:row>
      <xdr:rowOff>666750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52725" y="1266825"/>
          <a:ext cx="657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0</xdr:row>
      <xdr:rowOff>190500</xdr:rowOff>
    </xdr:from>
    <xdr:to>
      <xdr:col>1</xdr:col>
      <xdr:colOff>933450</xdr:colOff>
      <xdr:row>0</xdr:row>
      <xdr:rowOff>609600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" y="190500"/>
          <a:ext cx="657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9</xdr:row>
      <xdr:rowOff>104775</xdr:rowOff>
    </xdr:from>
    <xdr:to>
      <xdr:col>3</xdr:col>
      <xdr:colOff>914400</xdr:colOff>
      <xdr:row>9</xdr:row>
      <xdr:rowOff>742950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90825" y="367665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9</xdr:row>
      <xdr:rowOff>133350</xdr:rowOff>
    </xdr:from>
    <xdr:to>
      <xdr:col>7</xdr:col>
      <xdr:colOff>933450</xdr:colOff>
      <xdr:row>9</xdr:row>
      <xdr:rowOff>685800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43675" y="3705225"/>
          <a:ext cx="657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6</xdr:row>
      <xdr:rowOff>104775</xdr:rowOff>
    </xdr:from>
    <xdr:to>
      <xdr:col>9</xdr:col>
      <xdr:colOff>942975</xdr:colOff>
      <xdr:row>6</xdr:row>
      <xdr:rowOff>704850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420100" y="2486025"/>
          <a:ext cx="657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0</xdr:row>
      <xdr:rowOff>161925</xdr:rowOff>
    </xdr:from>
    <xdr:to>
      <xdr:col>5</xdr:col>
      <xdr:colOff>866775</xdr:colOff>
      <xdr:row>0</xdr:row>
      <xdr:rowOff>628650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610100" y="161925"/>
          <a:ext cx="657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0</xdr:row>
      <xdr:rowOff>200025</xdr:rowOff>
    </xdr:from>
    <xdr:to>
      <xdr:col>9</xdr:col>
      <xdr:colOff>942975</xdr:colOff>
      <xdr:row>0</xdr:row>
      <xdr:rowOff>542925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334375" y="200025"/>
          <a:ext cx="7429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9</xdr:row>
      <xdr:rowOff>47625</xdr:rowOff>
    </xdr:from>
    <xdr:to>
      <xdr:col>5</xdr:col>
      <xdr:colOff>914400</xdr:colOff>
      <xdr:row>9</xdr:row>
      <xdr:rowOff>742950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657725" y="3619500"/>
          <a:ext cx="657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6</xdr:row>
      <xdr:rowOff>133350</xdr:rowOff>
    </xdr:from>
    <xdr:to>
      <xdr:col>1</xdr:col>
      <xdr:colOff>1038225</xdr:colOff>
      <xdr:row>6</xdr:row>
      <xdr:rowOff>695325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28675" y="2514600"/>
          <a:ext cx="876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0</xdr:row>
      <xdr:rowOff>152400</xdr:rowOff>
    </xdr:from>
    <xdr:to>
      <xdr:col>3</xdr:col>
      <xdr:colOff>914400</xdr:colOff>
      <xdr:row>0</xdr:row>
      <xdr:rowOff>638175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790825" y="152400"/>
          <a:ext cx="657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295275</xdr:colOff>
      <xdr:row>6</xdr:row>
      <xdr:rowOff>76200</xdr:rowOff>
    </xdr:from>
    <xdr:to>
      <xdr:col>7</xdr:col>
      <xdr:colOff>952500</xdr:colOff>
      <xdr:row>6</xdr:row>
      <xdr:rowOff>714375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562725" y="245745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3</xdr:row>
      <xdr:rowOff>19050</xdr:rowOff>
    </xdr:from>
    <xdr:to>
      <xdr:col>7</xdr:col>
      <xdr:colOff>1095375</xdr:colOff>
      <xdr:row>3</xdr:row>
      <xdr:rowOff>800100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400800" y="1209675"/>
          <a:ext cx="9620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6</xdr:row>
      <xdr:rowOff>66675</xdr:rowOff>
    </xdr:from>
    <xdr:to>
      <xdr:col>3</xdr:col>
      <xdr:colOff>1009650</xdr:colOff>
      <xdr:row>6</xdr:row>
      <xdr:rowOff>714375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62250" y="2447925"/>
          <a:ext cx="781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3</xdr:row>
      <xdr:rowOff>76200</xdr:rowOff>
    </xdr:from>
    <xdr:to>
      <xdr:col>5</xdr:col>
      <xdr:colOff>990600</xdr:colOff>
      <xdr:row>3</xdr:row>
      <xdr:rowOff>742950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638675" y="1266825"/>
          <a:ext cx="7524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3</xdr:row>
      <xdr:rowOff>133350</xdr:rowOff>
    </xdr:from>
    <xdr:to>
      <xdr:col>1</xdr:col>
      <xdr:colOff>942975</xdr:colOff>
      <xdr:row>3</xdr:row>
      <xdr:rowOff>657225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76300" y="1323975"/>
          <a:ext cx="733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3</xdr:row>
      <xdr:rowOff>47625</xdr:rowOff>
    </xdr:from>
    <xdr:to>
      <xdr:col>9</xdr:col>
      <xdr:colOff>981075</xdr:colOff>
      <xdr:row>3</xdr:row>
      <xdr:rowOff>781050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315325" y="1238250"/>
          <a:ext cx="800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7</xdr:col>
      <xdr:colOff>0</xdr:colOff>
      <xdr:row>13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4400550" y="4762500"/>
          <a:ext cx="186690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</xdr:colOff>
      <xdr:row>0</xdr:row>
      <xdr:rowOff>95250</xdr:rowOff>
    </xdr:from>
    <xdr:to>
      <xdr:col>5</xdr:col>
      <xdr:colOff>895350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9525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9</xdr:row>
      <xdr:rowOff>38100</xdr:rowOff>
    </xdr:from>
    <xdr:to>
      <xdr:col>3</xdr:col>
      <xdr:colOff>1047750</xdr:colOff>
      <xdr:row>9</xdr:row>
      <xdr:rowOff>790575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3609975"/>
          <a:ext cx="876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6</xdr:row>
      <xdr:rowOff>114300</xdr:rowOff>
    </xdr:from>
    <xdr:to>
      <xdr:col>1</xdr:col>
      <xdr:colOff>895350</xdr:colOff>
      <xdr:row>6</xdr:row>
      <xdr:rowOff>676275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4875" y="249555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0</xdr:row>
      <xdr:rowOff>114300</xdr:rowOff>
    </xdr:from>
    <xdr:to>
      <xdr:col>9</xdr:col>
      <xdr:colOff>1019175</xdr:colOff>
      <xdr:row>0</xdr:row>
      <xdr:rowOff>714375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77225" y="114300"/>
          <a:ext cx="876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0</xdr:row>
      <xdr:rowOff>123825</xdr:rowOff>
    </xdr:from>
    <xdr:to>
      <xdr:col>1</xdr:col>
      <xdr:colOff>914400</xdr:colOff>
      <xdr:row>0</xdr:row>
      <xdr:rowOff>695325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3925" y="12382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3</xdr:row>
      <xdr:rowOff>104775</xdr:rowOff>
    </xdr:from>
    <xdr:to>
      <xdr:col>7</xdr:col>
      <xdr:colOff>914400</xdr:colOff>
      <xdr:row>3</xdr:row>
      <xdr:rowOff>666750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24625" y="129540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9</xdr:row>
      <xdr:rowOff>123825</xdr:rowOff>
    </xdr:from>
    <xdr:to>
      <xdr:col>9</xdr:col>
      <xdr:colOff>914400</xdr:colOff>
      <xdr:row>9</xdr:row>
      <xdr:rowOff>657225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391525" y="3695700"/>
          <a:ext cx="6572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3</xdr:row>
      <xdr:rowOff>114300</xdr:rowOff>
    </xdr:from>
    <xdr:to>
      <xdr:col>3</xdr:col>
      <xdr:colOff>914400</xdr:colOff>
      <xdr:row>3</xdr:row>
      <xdr:rowOff>647700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90825" y="1304925"/>
          <a:ext cx="6572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276225</xdr:colOff>
      <xdr:row>9</xdr:row>
      <xdr:rowOff>171450</xdr:rowOff>
    </xdr:from>
    <xdr:to>
      <xdr:col>5</xdr:col>
      <xdr:colOff>933450</xdr:colOff>
      <xdr:row>9</xdr:row>
      <xdr:rowOff>647700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676775" y="3743325"/>
          <a:ext cx="657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</xdr:colOff>
      <xdr:row>3</xdr:row>
      <xdr:rowOff>114300</xdr:rowOff>
    </xdr:from>
    <xdr:to>
      <xdr:col>9</xdr:col>
      <xdr:colOff>981075</xdr:colOff>
      <xdr:row>3</xdr:row>
      <xdr:rowOff>647700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239125" y="1304925"/>
          <a:ext cx="876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3</xdr:row>
      <xdr:rowOff>104775</xdr:rowOff>
    </xdr:from>
    <xdr:to>
      <xdr:col>5</xdr:col>
      <xdr:colOff>1047750</xdr:colOff>
      <xdr:row>3</xdr:row>
      <xdr:rowOff>723900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572000" y="1295400"/>
          <a:ext cx="876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</xdr:colOff>
      <xdr:row>6</xdr:row>
      <xdr:rowOff>228600</xdr:rowOff>
    </xdr:from>
    <xdr:to>
      <xdr:col>3</xdr:col>
      <xdr:colOff>895350</xdr:colOff>
      <xdr:row>6</xdr:row>
      <xdr:rowOff>571500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71775" y="2609850"/>
          <a:ext cx="657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285750</xdr:rowOff>
    </xdr:from>
    <xdr:to>
      <xdr:col>1</xdr:col>
      <xdr:colOff>952500</xdr:colOff>
      <xdr:row>3</xdr:row>
      <xdr:rowOff>542925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62025" y="1476375"/>
          <a:ext cx="657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</xdr:colOff>
      <xdr:row>0</xdr:row>
      <xdr:rowOff>152400</xdr:rowOff>
    </xdr:from>
    <xdr:to>
      <xdr:col>3</xdr:col>
      <xdr:colOff>895350</xdr:colOff>
      <xdr:row>0</xdr:row>
      <xdr:rowOff>628650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771775" y="152400"/>
          <a:ext cx="657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6</xdr:row>
      <xdr:rowOff>47625</xdr:rowOff>
    </xdr:from>
    <xdr:to>
      <xdr:col>5</xdr:col>
      <xdr:colOff>952500</xdr:colOff>
      <xdr:row>6</xdr:row>
      <xdr:rowOff>762000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95825" y="2428875"/>
          <a:ext cx="657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57150</xdr:rowOff>
    </xdr:from>
    <xdr:to>
      <xdr:col>7</xdr:col>
      <xdr:colOff>1028700</xdr:colOff>
      <xdr:row>0</xdr:row>
      <xdr:rowOff>733425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419850" y="57150"/>
          <a:ext cx="876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6</xdr:row>
      <xdr:rowOff>114300</xdr:rowOff>
    </xdr:from>
    <xdr:to>
      <xdr:col>9</xdr:col>
      <xdr:colOff>1066800</xdr:colOff>
      <xdr:row>6</xdr:row>
      <xdr:rowOff>733425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305800" y="2495550"/>
          <a:ext cx="895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9</xdr:row>
      <xdr:rowOff>152400</xdr:rowOff>
    </xdr:from>
    <xdr:to>
      <xdr:col>7</xdr:col>
      <xdr:colOff>1076325</xdr:colOff>
      <xdr:row>9</xdr:row>
      <xdr:rowOff>600075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372225" y="3724275"/>
          <a:ext cx="971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9</xdr:row>
      <xdr:rowOff>123825</xdr:rowOff>
    </xdr:from>
    <xdr:to>
      <xdr:col>1</xdr:col>
      <xdr:colOff>962025</xdr:colOff>
      <xdr:row>9</xdr:row>
      <xdr:rowOff>676275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95350" y="3695700"/>
          <a:ext cx="7334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7</xdr:col>
      <xdr:colOff>0</xdr:colOff>
      <xdr:row>13</xdr:row>
      <xdr:rowOff>0</xdr:rowOff>
    </xdr:to>
    <xdr:sp>
      <xdr:nvSpPr>
        <xdr:cNvPr id="20" name="Rectangle 21"/>
        <xdr:cNvSpPr>
          <a:spLocks/>
        </xdr:cNvSpPr>
      </xdr:nvSpPr>
      <xdr:spPr>
        <a:xfrm>
          <a:off x="4400550" y="4762500"/>
          <a:ext cx="186690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7</xdr:col>
      <xdr:colOff>314325</xdr:colOff>
      <xdr:row>6</xdr:row>
      <xdr:rowOff>123825</xdr:rowOff>
    </xdr:from>
    <xdr:to>
      <xdr:col>7</xdr:col>
      <xdr:colOff>971550</xdr:colOff>
      <xdr:row>6</xdr:row>
      <xdr:rowOff>685800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581775" y="25050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13</xdr:row>
      <xdr:rowOff>0</xdr:rowOff>
    </xdr:from>
    <xdr:to>
      <xdr:col>7</xdr:col>
      <xdr:colOff>0</xdr:colOff>
      <xdr:row>14</xdr:row>
      <xdr:rowOff>0</xdr:rowOff>
    </xdr:to>
    <xdr:sp>
      <xdr:nvSpPr>
        <xdr:cNvPr id="1" name="Rectangle 3"/>
        <xdr:cNvSpPr>
          <a:spLocks/>
        </xdr:cNvSpPr>
      </xdr:nvSpPr>
      <xdr:spPr>
        <a:xfrm>
          <a:off x="3429000" y="2105025"/>
          <a:ext cx="2447925" cy="466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11</xdr:col>
      <xdr:colOff>609600</xdr:colOff>
      <xdr:row>27</xdr:row>
      <xdr:rowOff>19050</xdr:rowOff>
    </xdr:from>
    <xdr:to>
      <xdr:col>13</xdr:col>
      <xdr:colOff>28575</xdr:colOff>
      <xdr:row>27</xdr:row>
      <xdr:rowOff>285750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4695825"/>
          <a:ext cx="7905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C80"/>
  <sheetViews>
    <sheetView workbookViewId="0" topLeftCell="D1">
      <selection activeCell="D1" sqref="D1"/>
    </sheetView>
  </sheetViews>
  <sheetFormatPr defaultColWidth="9.00390625" defaultRowHeight="12.75"/>
  <cols>
    <col min="1" max="1" width="0" style="0" hidden="1" customWidth="1"/>
    <col min="2" max="2" width="20.625" style="0" hidden="1" customWidth="1"/>
    <col min="3" max="3" width="2.00390625" style="0" hidden="1" customWidth="1"/>
  </cols>
  <sheetData>
    <row r="1" spans="1:3" ht="12.75">
      <c r="A1" s="5">
        <v>1</v>
      </c>
      <c r="B1" s="5" t="s">
        <v>54</v>
      </c>
      <c r="C1" s="5">
        <v>1</v>
      </c>
    </row>
    <row r="2" spans="1:3" ht="12.75">
      <c r="A2" s="5">
        <v>2</v>
      </c>
      <c r="B2" s="5" t="s">
        <v>18</v>
      </c>
      <c r="C2" s="5">
        <v>1</v>
      </c>
    </row>
    <row r="3" spans="1:3" ht="12.75">
      <c r="A3" s="5">
        <v>3</v>
      </c>
      <c r="B3" s="5" t="s">
        <v>13</v>
      </c>
      <c r="C3" s="5">
        <v>1</v>
      </c>
    </row>
    <row r="4" spans="1:3" ht="12.75">
      <c r="A4" s="5">
        <v>4</v>
      </c>
      <c r="B4" s="5" t="s">
        <v>39</v>
      </c>
      <c r="C4" s="5">
        <v>1</v>
      </c>
    </row>
    <row r="5" spans="1:3" ht="12.75">
      <c r="A5" s="5">
        <v>5</v>
      </c>
      <c r="B5" s="5" t="s">
        <v>40</v>
      </c>
      <c r="C5" s="5">
        <v>1</v>
      </c>
    </row>
    <row r="6" spans="1:3" ht="12.75">
      <c r="A6" s="5">
        <v>6</v>
      </c>
      <c r="B6" s="5" t="s">
        <v>65</v>
      </c>
      <c r="C6" s="5">
        <v>1</v>
      </c>
    </row>
    <row r="7" spans="1:3" ht="12.75">
      <c r="A7" s="5">
        <v>7</v>
      </c>
      <c r="B7" s="5" t="s">
        <v>46</v>
      </c>
      <c r="C7" s="5">
        <v>1</v>
      </c>
    </row>
    <row r="8" spans="1:3" ht="12.75">
      <c r="A8" s="5">
        <v>8</v>
      </c>
      <c r="B8" s="5" t="s">
        <v>37</v>
      </c>
      <c r="C8" s="5">
        <v>1</v>
      </c>
    </row>
    <row r="9" spans="1:3" ht="12.75">
      <c r="A9" s="5">
        <v>9</v>
      </c>
      <c r="B9" s="5" t="s">
        <v>67</v>
      </c>
      <c r="C9" s="5">
        <v>1</v>
      </c>
    </row>
    <row r="10" spans="1:3" ht="12.75">
      <c r="A10" s="5">
        <v>10</v>
      </c>
      <c r="B10" s="5" t="s">
        <v>1</v>
      </c>
      <c r="C10" s="5">
        <v>1</v>
      </c>
    </row>
    <row r="11" spans="1:3" ht="12.75">
      <c r="A11" s="5">
        <v>11</v>
      </c>
      <c r="B11" s="5" t="s">
        <v>74</v>
      </c>
      <c r="C11" s="5">
        <v>1</v>
      </c>
    </row>
    <row r="12" spans="1:3" ht="12.75">
      <c r="A12" s="5">
        <v>12</v>
      </c>
      <c r="B12" s="5" t="s">
        <v>69</v>
      </c>
      <c r="C12" s="5">
        <v>1</v>
      </c>
    </row>
    <row r="13" spans="1:3" ht="12.75">
      <c r="A13" s="5">
        <v>13</v>
      </c>
      <c r="B13" s="5" t="s">
        <v>70</v>
      </c>
      <c r="C13" s="5">
        <v>1</v>
      </c>
    </row>
    <row r="14" spans="1:3" ht="12.75">
      <c r="A14" s="5">
        <v>14</v>
      </c>
      <c r="B14" s="5" t="s">
        <v>53</v>
      </c>
      <c r="C14" s="5">
        <v>1</v>
      </c>
    </row>
    <row r="15" spans="1:3" ht="12.75">
      <c r="A15" s="5">
        <v>15</v>
      </c>
      <c r="B15" s="5" t="s">
        <v>9</v>
      </c>
      <c r="C15" s="5">
        <v>1</v>
      </c>
    </row>
    <row r="16" spans="1:3" ht="12.75">
      <c r="A16" s="5">
        <v>16</v>
      </c>
      <c r="B16" s="5" t="s">
        <v>50</v>
      </c>
      <c r="C16" s="5">
        <v>1</v>
      </c>
    </row>
    <row r="17" spans="1:3" ht="12.75">
      <c r="A17" s="5">
        <v>17</v>
      </c>
      <c r="B17" s="5" t="s">
        <v>24</v>
      </c>
      <c r="C17" s="5">
        <v>1</v>
      </c>
    </row>
    <row r="18" spans="1:3" ht="12.75">
      <c r="A18" s="5">
        <v>18</v>
      </c>
      <c r="B18" s="5" t="s">
        <v>49</v>
      </c>
      <c r="C18" s="5">
        <v>1</v>
      </c>
    </row>
    <row r="19" spans="1:3" ht="12.75">
      <c r="A19" s="5">
        <v>19</v>
      </c>
      <c r="B19" s="5" t="s">
        <v>63</v>
      </c>
      <c r="C19" s="5">
        <v>1</v>
      </c>
    </row>
    <row r="20" spans="1:3" ht="12.75">
      <c r="A20" s="5">
        <v>20</v>
      </c>
      <c r="B20" s="5" t="s">
        <v>80</v>
      </c>
      <c r="C20" s="5">
        <v>1</v>
      </c>
    </row>
    <row r="21" spans="1:3" ht="12.75">
      <c r="A21" s="5">
        <v>21</v>
      </c>
      <c r="B21" s="5" t="s">
        <v>71</v>
      </c>
      <c r="C21" s="5">
        <v>1</v>
      </c>
    </row>
    <row r="22" spans="1:3" ht="12.75">
      <c r="A22" s="5">
        <v>22</v>
      </c>
      <c r="B22" s="5" t="s">
        <v>26</v>
      </c>
      <c r="C22" s="5">
        <v>1</v>
      </c>
    </row>
    <row r="23" spans="1:3" ht="12.75">
      <c r="A23" s="5">
        <v>23</v>
      </c>
      <c r="B23" s="5" t="s">
        <v>43</v>
      </c>
      <c r="C23" s="5">
        <v>1</v>
      </c>
    </row>
    <row r="24" spans="1:3" ht="12.75">
      <c r="A24" s="5">
        <v>24</v>
      </c>
      <c r="B24" s="5" t="s">
        <v>21</v>
      </c>
      <c r="C24" s="5">
        <v>1</v>
      </c>
    </row>
    <row r="25" spans="1:3" ht="12.75">
      <c r="A25" s="5">
        <v>25</v>
      </c>
      <c r="B25" s="5" t="s">
        <v>10</v>
      </c>
      <c r="C25" s="5">
        <v>1</v>
      </c>
    </row>
    <row r="26" spans="1:3" ht="12.75">
      <c r="A26" s="5">
        <v>26</v>
      </c>
      <c r="B26" s="5" t="s">
        <v>29</v>
      </c>
      <c r="C26" s="5">
        <v>1</v>
      </c>
    </row>
    <row r="27" spans="1:3" ht="12.75">
      <c r="A27" s="5">
        <v>27</v>
      </c>
      <c r="B27" s="5" t="s">
        <v>72</v>
      </c>
      <c r="C27" s="5">
        <v>1</v>
      </c>
    </row>
    <row r="28" spans="1:3" ht="12.75">
      <c r="A28" s="5">
        <v>28</v>
      </c>
      <c r="B28" s="5" t="s">
        <v>78</v>
      </c>
      <c r="C28" s="5">
        <v>1</v>
      </c>
    </row>
    <row r="29" spans="1:3" ht="12.75">
      <c r="A29" s="5">
        <v>29</v>
      </c>
      <c r="B29" s="5" t="s">
        <v>56</v>
      </c>
      <c r="C29" s="5">
        <v>1</v>
      </c>
    </row>
    <row r="30" spans="1:3" ht="12.75">
      <c r="A30" s="5">
        <v>30</v>
      </c>
      <c r="B30" s="5" t="s">
        <v>47</v>
      </c>
      <c r="C30" s="5">
        <v>1</v>
      </c>
    </row>
    <row r="31" spans="1:3" ht="12.75">
      <c r="A31" s="5">
        <v>31</v>
      </c>
      <c r="B31" s="5" t="s">
        <v>58</v>
      </c>
      <c r="C31" s="5">
        <v>1</v>
      </c>
    </row>
    <row r="32" spans="1:3" ht="12.75">
      <c r="A32" s="5">
        <v>32</v>
      </c>
      <c r="B32" s="5" t="s">
        <v>41</v>
      </c>
      <c r="C32" s="5">
        <v>1</v>
      </c>
    </row>
    <row r="33" spans="1:3" ht="12.75">
      <c r="A33" s="5">
        <v>33</v>
      </c>
      <c r="B33" s="5" t="s">
        <v>36</v>
      </c>
      <c r="C33" s="5">
        <v>1</v>
      </c>
    </row>
    <row r="34" spans="1:3" ht="12.75">
      <c r="A34" s="5">
        <v>34</v>
      </c>
      <c r="B34" s="5" t="s">
        <v>14</v>
      </c>
      <c r="C34" s="5">
        <v>1</v>
      </c>
    </row>
    <row r="35" spans="1:3" ht="12.75">
      <c r="A35" s="5">
        <v>35</v>
      </c>
      <c r="B35" s="5" t="s">
        <v>33</v>
      </c>
      <c r="C35" s="5">
        <v>1</v>
      </c>
    </row>
    <row r="36" spans="1:3" ht="12.75">
      <c r="A36" s="5">
        <v>36</v>
      </c>
      <c r="B36" s="5" t="s">
        <v>34</v>
      </c>
      <c r="C36" s="5">
        <v>1</v>
      </c>
    </row>
    <row r="37" spans="1:3" ht="12.75">
      <c r="A37" s="5">
        <v>37</v>
      </c>
      <c r="B37" s="5" t="s">
        <v>15</v>
      </c>
      <c r="C37" s="5">
        <v>1</v>
      </c>
    </row>
    <row r="38" spans="1:3" ht="12.75">
      <c r="A38" s="5">
        <v>38</v>
      </c>
      <c r="B38" s="5" t="s">
        <v>4</v>
      </c>
      <c r="C38" s="5">
        <v>1</v>
      </c>
    </row>
    <row r="39" spans="1:3" ht="12.75">
      <c r="A39" s="5">
        <v>39</v>
      </c>
      <c r="B39" s="5" t="s">
        <v>30</v>
      </c>
      <c r="C39" s="5">
        <v>1</v>
      </c>
    </row>
    <row r="40" spans="1:3" ht="12.75">
      <c r="A40" s="5">
        <v>40</v>
      </c>
      <c r="B40" s="5" t="s">
        <v>6</v>
      </c>
      <c r="C40" s="5">
        <v>1</v>
      </c>
    </row>
    <row r="41" spans="1:3" ht="12.75">
      <c r="A41" s="5">
        <v>41</v>
      </c>
      <c r="B41" s="5" t="s">
        <v>16</v>
      </c>
      <c r="C41" s="5">
        <v>1</v>
      </c>
    </row>
    <row r="42" spans="1:3" ht="12.75">
      <c r="A42" s="5">
        <v>42</v>
      </c>
      <c r="B42" s="5" t="s">
        <v>7</v>
      </c>
      <c r="C42" s="5">
        <v>1</v>
      </c>
    </row>
    <row r="43" spans="1:3" ht="12.75">
      <c r="A43" s="5">
        <v>43</v>
      </c>
      <c r="B43" s="5" t="s">
        <v>57</v>
      </c>
      <c r="C43" s="5">
        <v>1</v>
      </c>
    </row>
    <row r="44" spans="1:3" ht="12.75">
      <c r="A44" s="5">
        <v>44</v>
      </c>
      <c r="B44" s="5" t="s">
        <v>51</v>
      </c>
      <c r="C44" s="5">
        <v>1</v>
      </c>
    </row>
    <row r="45" spans="1:3" ht="12.75">
      <c r="A45" s="5">
        <v>45</v>
      </c>
      <c r="B45" s="5" t="s">
        <v>64</v>
      </c>
      <c r="C45" s="5">
        <v>1</v>
      </c>
    </row>
    <row r="46" spans="1:3" ht="12.75">
      <c r="A46" s="5">
        <v>46</v>
      </c>
      <c r="B46" s="5" t="s">
        <v>44</v>
      </c>
      <c r="C46" s="5">
        <v>1</v>
      </c>
    </row>
    <row r="47" spans="1:3" ht="12.75">
      <c r="A47" s="5">
        <v>47</v>
      </c>
      <c r="B47" s="5" t="s">
        <v>22</v>
      </c>
      <c r="C47" s="5">
        <v>1</v>
      </c>
    </row>
    <row r="48" spans="1:3" ht="12.75">
      <c r="A48" s="5">
        <v>48</v>
      </c>
      <c r="B48" s="5" t="s">
        <v>12</v>
      </c>
      <c r="C48" s="5">
        <v>1</v>
      </c>
    </row>
    <row r="49" spans="1:3" ht="12.75">
      <c r="A49" s="5">
        <v>49</v>
      </c>
      <c r="B49" s="5" t="s">
        <v>0</v>
      </c>
      <c r="C49" s="5">
        <v>1</v>
      </c>
    </row>
    <row r="50" spans="1:3" ht="12.75">
      <c r="A50" s="5">
        <v>50</v>
      </c>
      <c r="B50" s="5" t="s">
        <v>28</v>
      </c>
      <c r="C50" s="5">
        <v>1</v>
      </c>
    </row>
    <row r="51" spans="1:3" ht="12.75">
      <c r="A51" s="5">
        <v>51</v>
      </c>
      <c r="B51" s="5" t="s">
        <v>60</v>
      </c>
      <c r="C51" s="5">
        <v>1</v>
      </c>
    </row>
    <row r="52" spans="1:3" ht="12.75">
      <c r="A52" s="5">
        <v>52</v>
      </c>
      <c r="B52" s="5" t="s">
        <v>73</v>
      </c>
      <c r="C52" s="5">
        <v>1</v>
      </c>
    </row>
    <row r="53" spans="1:3" ht="12.75">
      <c r="A53" s="5">
        <v>53</v>
      </c>
      <c r="B53" s="5" t="s">
        <v>3</v>
      </c>
      <c r="C53" s="5">
        <v>1</v>
      </c>
    </row>
    <row r="54" spans="1:3" ht="12.75">
      <c r="A54" s="5">
        <v>54</v>
      </c>
      <c r="B54" s="5" t="s">
        <v>25</v>
      </c>
      <c r="C54" s="5">
        <v>1</v>
      </c>
    </row>
    <row r="55" spans="1:3" ht="12.75">
      <c r="A55" s="5">
        <v>55</v>
      </c>
      <c r="B55" s="5" t="s">
        <v>20</v>
      </c>
      <c r="C55" s="5">
        <v>1</v>
      </c>
    </row>
    <row r="56" spans="1:3" ht="12.75">
      <c r="A56" s="5">
        <v>56</v>
      </c>
      <c r="B56" s="5" t="s">
        <v>66</v>
      </c>
      <c r="C56" s="5">
        <v>1</v>
      </c>
    </row>
    <row r="57" spans="1:3" ht="12.75">
      <c r="A57" s="5">
        <v>57</v>
      </c>
      <c r="B57" s="5" t="s">
        <v>61</v>
      </c>
      <c r="C57" s="5">
        <v>1</v>
      </c>
    </row>
    <row r="58" spans="1:3" ht="12.75">
      <c r="A58" s="5">
        <v>58</v>
      </c>
      <c r="B58" s="5" t="s">
        <v>45</v>
      </c>
      <c r="C58" s="5">
        <v>1</v>
      </c>
    </row>
    <row r="59" spans="1:3" ht="12.75">
      <c r="A59" s="5">
        <v>59</v>
      </c>
      <c r="B59" s="5" t="s">
        <v>55</v>
      </c>
      <c r="C59" s="5">
        <v>1</v>
      </c>
    </row>
    <row r="60" spans="1:3" ht="12.75">
      <c r="A60" s="5">
        <v>60</v>
      </c>
      <c r="B60" s="5" t="s">
        <v>75</v>
      </c>
      <c r="C60" s="5">
        <v>1</v>
      </c>
    </row>
    <row r="61" spans="1:3" ht="12.75">
      <c r="A61" s="5">
        <v>61</v>
      </c>
      <c r="B61" s="5" t="s">
        <v>76</v>
      </c>
      <c r="C61" s="5">
        <v>1</v>
      </c>
    </row>
    <row r="62" spans="1:3" ht="12.75">
      <c r="A62" s="5">
        <v>62</v>
      </c>
      <c r="B62" s="5" t="s">
        <v>11</v>
      </c>
      <c r="C62" s="5">
        <v>1</v>
      </c>
    </row>
    <row r="63" spans="1:3" ht="12.75">
      <c r="A63" s="5">
        <v>63</v>
      </c>
      <c r="B63" s="5" t="s">
        <v>48</v>
      </c>
      <c r="C63" s="5">
        <v>1</v>
      </c>
    </row>
    <row r="64" spans="1:3" ht="12.75">
      <c r="A64" s="5">
        <v>64</v>
      </c>
      <c r="B64" s="5" t="s">
        <v>38</v>
      </c>
      <c r="C64" s="5">
        <v>1</v>
      </c>
    </row>
    <row r="65" spans="1:3" ht="12.75">
      <c r="A65" s="5">
        <v>65</v>
      </c>
      <c r="B65" s="5" t="s">
        <v>19</v>
      </c>
      <c r="C65" s="5">
        <v>1</v>
      </c>
    </row>
    <row r="66" spans="1:3" ht="12.75">
      <c r="A66" s="5">
        <v>66</v>
      </c>
      <c r="B66" s="5" t="s">
        <v>27</v>
      </c>
      <c r="C66" s="5">
        <v>1</v>
      </c>
    </row>
    <row r="67" spans="1:3" ht="12.75">
      <c r="A67" s="5">
        <v>67</v>
      </c>
      <c r="B67" s="5" t="s">
        <v>17</v>
      </c>
      <c r="C67" s="5">
        <v>1</v>
      </c>
    </row>
    <row r="68" spans="1:3" ht="12.75">
      <c r="A68" s="5">
        <v>68</v>
      </c>
      <c r="B68" s="5" t="s">
        <v>8</v>
      </c>
      <c r="C68" s="5">
        <v>1</v>
      </c>
    </row>
    <row r="69" spans="1:3" ht="12.75">
      <c r="A69" s="5">
        <v>69</v>
      </c>
      <c r="B69" s="5" t="s">
        <v>2</v>
      </c>
      <c r="C69" s="5">
        <v>1</v>
      </c>
    </row>
    <row r="70" spans="1:3" ht="12.75">
      <c r="A70" s="5">
        <v>70</v>
      </c>
      <c r="B70" s="5" t="s">
        <v>5</v>
      </c>
      <c r="C70" s="5">
        <v>1</v>
      </c>
    </row>
    <row r="71" spans="1:3" ht="12.75">
      <c r="A71" s="5">
        <v>71</v>
      </c>
      <c r="B71" s="5" t="s">
        <v>23</v>
      </c>
      <c r="C71" s="5">
        <v>1</v>
      </c>
    </row>
    <row r="72" spans="1:3" ht="12.75">
      <c r="A72" s="5">
        <v>72</v>
      </c>
      <c r="B72" s="5" t="s">
        <v>32</v>
      </c>
      <c r="C72" s="5">
        <v>1</v>
      </c>
    </row>
    <row r="73" spans="1:3" ht="12.75">
      <c r="A73" s="5">
        <v>73</v>
      </c>
      <c r="B73" s="5" t="s">
        <v>35</v>
      </c>
      <c r="C73" s="5">
        <v>1</v>
      </c>
    </row>
    <row r="74" spans="1:3" ht="12.75">
      <c r="A74" s="5">
        <v>74</v>
      </c>
      <c r="B74" s="5" t="s">
        <v>42</v>
      </c>
      <c r="C74" s="5">
        <v>1</v>
      </c>
    </row>
    <row r="75" spans="1:3" ht="12.75">
      <c r="A75" s="5">
        <v>75</v>
      </c>
      <c r="B75" s="5" t="s">
        <v>52</v>
      </c>
      <c r="C75" s="5">
        <v>1</v>
      </c>
    </row>
    <row r="76" spans="1:3" ht="12.75">
      <c r="A76" s="5">
        <v>76</v>
      </c>
      <c r="B76" s="5" t="s">
        <v>59</v>
      </c>
      <c r="C76" s="5">
        <v>1</v>
      </c>
    </row>
    <row r="77" spans="1:3" ht="12.75">
      <c r="A77" s="5">
        <v>77</v>
      </c>
      <c r="B77" s="5" t="s">
        <v>79</v>
      </c>
      <c r="C77" s="5">
        <v>1</v>
      </c>
    </row>
    <row r="78" spans="1:3" ht="12.75">
      <c r="A78" s="5">
        <v>78</v>
      </c>
      <c r="B78" s="5" t="s">
        <v>62</v>
      </c>
      <c r="C78" s="5">
        <v>1</v>
      </c>
    </row>
    <row r="79" spans="1:3" ht="12.75">
      <c r="A79" s="5">
        <v>79</v>
      </c>
      <c r="B79" s="5" t="s">
        <v>77</v>
      </c>
      <c r="C79" s="5">
        <v>1</v>
      </c>
    </row>
    <row r="80" spans="1:3" ht="12.75">
      <c r="A80" s="5">
        <v>80</v>
      </c>
      <c r="B80" s="5" t="s">
        <v>31</v>
      </c>
      <c r="C80" s="5">
        <v>1</v>
      </c>
    </row>
  </sheetData>
  <sheetProtection password="E965" sheet="1" objects="1" scenarios="1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C2:K10"/>
  <sheetViews>
    <sheetView showGridLines="0" workbookViewId="0" topLeftCell="A1">
      <selection activeCell="A9" sqref="A9"/>
    </sheetView>
  </sheetViews>
  <sheetFormatPr defaultColWidth="9.00390625" defaultRowHeight="12.75"/>
  <cols>
    <col min="2" max="2" width="4.375" style="0" customWidth="1"/>
    <col min="11" max="11" width="23.375" style="0" customWidth="1"/>
  </cols>
  <sheetData>
    <row r="1" ht="29.25" customHeight="1"/>
    <row r="2" spans="3:11" ht="54.75" customHeight="1">
      <c r="C2" s="26" t="s">
        <v>83</v>
      </c>
      <c r="D2" s="27"/>
      <c r="E2" s="27"/>
      <c r="F2" s="27"/>
      <c r="G2" s="27"/>
      <c r="H2" s="27"/>
      <c r="I2" s="27"/>
      <c r="J2" s="27"/>
      <c r="K2" s="27"/>
    </row>
    <row r="3" ht="25.5" customHeight="1"/>
    <row r="4" spans="3:11" ht="12.75">
      <c r="C4" s="25" t="s">
        <v>82</v>
      </c>
      <c r="D4" s="25"/>
      <c r="E4" s="25"/>
      <c r="F4" s="25"/>
      <c r="G4" s="25"/>
      <c r="H4" s="25"/>
      <c r="I4" s="25"/>
      <c r="J4" s="25"/>
      <c r="K4" s="25"/>
    </row>
    <row r="5" spans="3:11" ht="12.75">
      <c r="C5" s="25"/>
      <c r="D5" s="25"/>
      <c r="E5" s="25"/>
      <c r="F5" s="25"/>
      <c r="G5" s="25"/>
      <c r="H5" s="25"/>
      <c r="I5" s="25"/>
      <c r="J5" s="25"/>
      <c r="K5" s="25"/>
    </row>
    <row r="6" spans="3:11" ht="12.75">
      <c r="C6" s="25"/>
      <c r="D6" s="25"/>
      <c r="E6" s="25"/>
      <c r="F6" s="25"/>
      <c r="G6" s="25"/>
      <c r="H6" s="25"/>
      <c r="I6" s="25"/>
      <c r="J6" s="25"/>
      <c r="K6" s="25"/>
    </row>
    <row r="7" spans="3:11" ht="12.75">
      <c r="C7" s="25"/>
      <c r="D7" s="25"/>
      <c r="E7" s="25"/>
      <c r="F7" s="25"/>
      <c r="G7" s="25"/>
      <c r="H7" s="25"/>
      <c r="I7" s="25"/>
      <c r="J7" s="25"/>
      <c r="K7" s="25"/>
    </row>
    <row r="8" spans="3:11" ht="12.75">
      <c r="C8" s="25"/>
      <c r="D8" s="25"/>
      <c r="E8" s="25"/>
      <c r="F8" s="25"/>
      <c r="G8" s="25"/>
      <c r="H8" s="25"/>
      <c r="I8" s="25"/>
      <c r="J8" s="25"/>
      <c r="K8" s="25"/>
    </row>
    <row r="9" spans="3:11" ht="12.75">
      <c r="C9" s="25"/>
      <c r="D9" s="25"/>
      <c r="E9" s="25"/>
      <c r="F9" s="25"/>
      <c r="G9" s="25"/>
      <c r="H9" s="25"/>
      <c r="I9" s="25"/>
      <c r="J9" s="25"/>
      <c r="K9" s="25"/>
    </row>
    <row r="10" spans="3:11" ht="63.75" customHeight="1">
      <c r="C10" s="25"/>
      <c r="D10" s="25"/>
      <c r="E10" s="25"/>
      <c r="F10" s="25"/>
      <c r="G10" s="25"/>
      <c r="H10" s="25"/>
      <c r="I10" s="25"/>
      <c r="J10" s="25"/>
      <c r="K10" s="25"/>
    </row>
  </sheetData>
  <sheetProtection password="E965" sheet="1" objects="1" scenarios="1"/>
  <mergeCells count="2">
    <mergeCell ref="C4:K10"/>
    <mergeCell ref="C2:K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2"/>
  <dimension ref="B1:N14"/>
  <sheetViews>
    <sheetView showGridLines="0" showRowColHeaders="0" workbookViewId="0" topLeftCell="E1">
      <selection activeCell="K2" sqref="K2"/>
    </sheetView>
  </sheetViews>
  <sheetFormatPr defaultColWidth="9.00390625" defaultRowHeight="12.75"/>
  <cols>
    <col min="1" max="1" width="8.75390625" style="0" customWidth="1"/>
    <col min="2" max="2" width="15.75390625" style="0" customWidth="1"/>
    <col min="3" max="3" width="8.75390625" style="2" customWidth="1"/>
    <col min="4" max="4" width="15.75390625" style="0" customWidth="1"/>
    <col min="5" max="5" width="8.75390625" style="2" customWidth="1"/>
    <col min="6" max="6" width="15.75390625" style="0" customWidth="1"/>
    <col min="7" max="7" width="8.75390625" style="2" customWidth="1"/>
    <col min="8" max="8" width="15.75390625" style="0" customWidth="1"/>
    <col min="9" max="9" width="8.75390625" style="2" customWidth="1"/>
    <col min="10" max="10" width="15.75390625" style="0" customWidth="1"/>
    <col min="11" max="11" width="8.75390625" style="2" customWidth="1"/>
  </cols>
  <sheetData>
    <row r="1" spans="2:11" ht="64.5" customHeight="1">
      <c r="B1" s="4"/>
      <c r="C1" s="19"/>
      <c r="E1" s="19"/>
      <c r="G1" s="19"/>
      <c r="I1" s="19"/>
      <c r="K1" s="19"/>
    </row>
    <row r="2" spans="2:13" ht="18">
      <c r="B2" s="23"/>
      <c r="C2" s="19">
        <f>IF(B2="","",IF(B2=Munka1!B1,"J","L"))</f>
      </c>
      <c r="D2" s="23"/>
      <c r="E2" s="19">
        <f>IF(D2="","",IF(D2=Munka1!B13,"J","L"))</f>
      </c>
      <c r="F2" s="23"/>
      <c r="G2" s="19">
        <f>IF(F2="","",IF(F2=Munka1!B74,"J","L"))</f>
      </c>
      <c r="H2" s="23"/>
      <c r="I2" s="19">
        <f>IF(H2="","",IF(H2=Munka1!B49,"J","L"))</f>
      </c>
      <c r="J2" s="23"/>
      <c r="K2" s="19">
        <f>IF(J2="","",IF(J2=Munka1!B30,"J","L"))</f>
      </c>
      <c r="M2" s="1"/>
    </row>
    <row r="3" spans="3:14" s="6" customFormat="1" ht="11.25">
      <c r="C3" s="20"/>
      <c r="E3" s="20"/>
      <c r="G3" s="20"/>
      <c r="I3" s="20"/>
      <c r="K3" s="20"/>
      <c r="M3" s="7"/>
      <c r="N3" s="8"/>
    </row>
    <row r="4" spans="3:11" ht="64.5" customHeight="1">
      <c r="C4" s="19"/>
      <c r="E4" s="19"/>
      <c r="G4" s="19"/>
      <c r="I4" s="19"/>
      <c r="K4" s="19"/>
    </row>
    <row r="5" spans="2:11" ht="18">
      <c r="B5" s="23"/>
      <c r="C5" s="19">
        <f>IF(B5="","",IF(B5=Munka1!B56,"J","L"))</f>
      </c>
      <c r="D5" s="23"/>
      <c r="E5" s="19">
        <f>IF(D5="","",IF(D5=Munka1!B78,"J","L"))</f>
      </c>
      <c r="F5" s="23"/>
      <c r="G5" s="19">
        <f>IF(F5="","",IF(F5=Munka1!B28,"J","L"))</f>
      </c>
      <c r="H5" s="23"/>
      <c r="I5" s="19">
        <f>IF(H5="","",IF(H5=Munka1!B70,"J","L"))</f>
      </c>
      <c r="J5" s="23"/>
      <c r="K5" s="19">
        <f>IF(J5="","",IF(J5=Munka1!B15,"J","L"))</f>
      </c>
    </row>
    <row r="6" spans="3:11" s="6" customFormat="1" ht="11.25">
      <c r="C6" s="20"/>
      <c r="E6" s="20"/>
      <c r="G6" s="20"/>
      <c r="I6" s="20"/>
      <c r="K6" s="20"/>
    </row>
    <row r="7" spans="3:11" ht="64.5" customHeight="1">
      <c r="C7" s="19"/>
      <c r="E7" s="19"/>
      <c r="G7" s="19"/>
      <c r="I7" s="19"/>
      <c r="K7" s="19"/>
    </row>
    <row r="8" spans="2:11" ht="18">
      <c r="B8" s="23"/>
      <c r="C8" s="19">
        <f>IF(B8="","",IF(B8=Munka1!B45,"J","L"))</f>
      </c>
      <c r="D8" s="23"/>
      <c r="E8" s="19">
        <f>IF(D8="","",IF(D8=Munka1!B80,"J","L"))</f>
      </c>
      <c r="F8" s="23"/>
      <c r="G8" s="19">
        <f>IF(F8="","",IF(F8=Munka1!B65,"J","L"))</f>
      </c>
      <c r="H8" s="23"/>
      <c r="I8" s="19">
        <f>IF(H8="","",IF(H8=Munka1!B52,"J","L"))</f>
      </c>
      <c r="J8" s="23"/>
      <c r="K8" s="19">
        <f>IF(J8="","",IF(J8=Munka1!B57,"J","L"))</f>
      </c>
    </row>
    <row r="9" spans="3:11" s="6" customFormat="1" ht="11.25">
      <c r="C9" s="20"/>
      <c r="E9" s="20"/>
      <c r="G9" s="20"/>
      <c r="I9" s="20"/>
      <c r="K9" s="20"/>
    </row>
    <row r="10" spans="3:12" ht="64.5" customHeight="1">
      <c r="C10" s="19"/>
      <c r="E10" s="19"/>
      <c r="G10" s="19"/>
      <c r="I10" s="19"/>
      <c r="K10" s="19"/>
      <c r="L10" s="1"/>
    </row>
    <row r="11" spans="2:11" ht="18">
      <c r="B11" s="23"/>
      <c r="C11" s="19">
        <f>IF(B11="","",IF(B11=Munka1!B27,"J","L"))</f>
      </c>
      <c r="D11" s="23"/>
      <c r="E11" s="19">
        <f>IF(D11="","",IF(D11=Munka1!B61,"J","L"))</f>
      </c>
      <c r="F11" s="23"/>
      <c r="G11" s="19">
        <f>IF(F11="","",IF(F11=Munka1!B29,"J","L"))</f>
      </c>
      <c r="H11" s="23"/>
      <c r="I11" s="19">
        <f>IF(H11="","",IF(H11=Munka1!B14,"J","L"))</f>
      </c>
      <c r="J11" s="23"/>
      <c r="K11" s="19">
        <f>IF(J11="","",IF(J11=Munka1!B2,"J","L"))</f>
      </c>
    </row>
    <row r="12" spans="3:11" s="9" customFormat="1" ht="11.25">
      <c r="C12" s="21"/>
      <c r="E12" s="21"/>
      <c r="G12" s="21"/>
      <c r="I12" s="21"/>
      <c r="K12" s="21"/>
    </row>
    <row r="13" spans="3:11" s="13" customFormat="1" ht="21">
      <c r="C13" s="22"/>
      <c r="E13" s="22"/>
      <c r="F13" s="17" t="s">
        <v>81</v>
      </c>
      <c r="G13" s="18">
        <f>COUNTIF(C2:K11,"J")</f>
        <v>0</v>
      </c>
      <c r="I13" s="22"/>
      <c r="K13" s="22"/>
    </row>
    <row r="14" spans="3:11" s="13" customFormat="1" ht="18">
      <c r="C14" s="12"/>
      <c r="E14" s="12"/>
      <c r="G14" s="12"/>
      <c r="I14" s="12"/>
      <c r="K14" s="12"/>
    </row>
  </sheetData>
  <sheetProtection password="E965" sheet="1" objects="1" scenarios="1"/>
  <conditionalFormatting sqref="L10 C5 C2 I5 C8 E8 G2 E2 G5 E5 G11 E11 I11 I8 G8 I2 C11 K2 K8 K5 K11">
    <cfRule type="cellIs" priority="1" dxfId="0" operator="equal" stopIfTrue="1">
      <formula>"J"</formula>
    </cfRule>
    <cfRule type="cellIs" priority="2" dxfId="1" operator="equal" stopIfTrue="1">
      <formula>"L"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/>
  <dimension ref="B1:K13"/>
  <sheetViews>
    <sheetView showGridLines="0" showRowColHeaders="0" workbookViewId="0" topLeftCell="A2">
      <selection activeCell="C11" sqref="C11"/>
    </sheetView>
  </sheetViews>
  <sheetFormatPr defaultColWidth="9.00390625" defaultRowHeight="12.75"/>
  <cols>
    <col min="1" max="1" width="8.75390625" style="0" customWidth="1"/>
    <col min="2" max="2" width="15.75390625" style="0" customWidth="1"/>
    <col min="3" max="3" width="8.75390625" style="0" customWidth="1"/>
    <col min="4" max="4" width="15.75390625" style="0" customWidth="1"/>
    <col min="5" max="5" width="8.75390625" style="0" customWidth="1"/>
    <col min="6" max="6" width="15.75390625" style="0" customWidth="1"/>
    <col min="7" max="7" width="8.75390625" style="0" customWidth="1"/>
    <col min="8" max="8" width="15.75390625" style="0" customWidth="1"/>
    <col min="9" max="9" width="8.75390625" style="0" customWidth="1"/>
    <col min="10" max="10" width="15.75390625" style="0" customWidth="1"/>
    <col min="11" max="11" width="8.75390625" style="0" customWidth="1"/>
  </cols>
  <sheetData>
    <row r="1" spans="3:11" ht="64.5" customHeight="1">
      <c r="C1" s="3"/>
      <c r="E1" s="3"/>
      <c r="G1" s="3"/>
      <c r="I1" s="3"/>
      <c r="K1" s="3"/>
    </row>
    <row r="2" spans="2:11" ht="18">
      <c r="B2" s="23"/>
      <c r="C2" s="19">
        <f>IF(B2="","",IF(B2=Munka1!B3,"J","L"))</f>
      </c>
      <c r="D2" s="23"/>
      <c r="E2" s="19">
        <f>IF(D2="","",IF(D2=Munka1!B33,"J","L"))</f>
      </c>
      <c r="F2" s="23"/>
      <c r="G2" s="19">
        <f>IF(F2="","",IF(F2=Munka1!B44,"J","L"))</f>
      </c>
      <c r="H2" s="23"/>
      <c r="I2" s="19">
        <f>IF(H2="","",IF(H2=Munka1!B17,"J","L"))</f>
      </c>
      <c r="J2" s="23"/>
      <c r="K2" s="19">
        <f>IF(J2="","",IF(J2=Munka1!B55,"J","L"))</f>
      </c>
    </row>
    <row r="3" spans="3:11" s="9" customFormat="1" ht="11.25">
      <c r="C3" s="10"/>
      <c r="E3" s="10"/>
      <c r="G3" s="10"/>
      <c r="I3" s="10"/>
      <c r="K3" s="10"/>
    </row>
    <row r="4" spans="3:11" ht="64.5" customHeight="1">
      <c r="C4" s="3"/>
      <c r="E4" s="3"/>
      <c r="G4" s="3"/>
      <c r="I4" s="3"/>
      <c r="K4" s="3"/>
    </row>
    <row r="5" spans="2:11" ht="18">
      <c r="B5" s="23"/>
      <c r="C5" s="19">
        <f>IF(B5="","",IF(B5=Munka1!B19,"J","L"))</f>
      </c>
      <c r="D5" s="23"/>
      <c r="E5" s="19">
        <f>IF(D5="","",IF(D5=Munka1!B64,"J","L"))</f>
      </c>
      <c r="F5" s="23"/>
      <c r="G5" s="19">
        <f>IF(F5="","",IF(F5=Munka1!B60,"J","L"))</f>
      </c>
      <c r="H5" s="23"/>
      <c r="I5" s="19">
        <f>IF(H5="","",IF(H5=Munka1!B48,"J","L"))</f>
      </c>
      <c r="J5" s="23"/>
      <c r="K5" s="19">
        <f>IF(J5="","",IF(J5=Munka1!B73,"J","L"))</f>
      </c>
    </row>
    <row r="6" spans="3:11" s="9" customFormat="1" ht="11.25">
      <c r="C6" s="10"/>
      <c r="E6" s="10"/>
      <c r="G6" s="10"/>
      <c r="I6" s="10"/>
      <c r="K6" s="10"/>
    </row>
    <row r="7" spans="3:11" ht="64.5" customHeight="1">
      <c r="C7" s="3"/>
      <c r="E7" s="3"/>
      <c r="G7" s="3"/>
      <c r="I7" s="3"/>
      <c r="K7" s="3"/>
    </row>
    <row r="8" spans="2:11" ht="18">
      <c r="B8" s="23"/>
      <c r="C8" s="19">
        <f>IF(B8="","",IF(B8=Munka1!B69,"J","L"))</f>
      </c>
      <c r="D8" s="23"/>
      <c r="E8" s="19">
        <f>IF(D8="","",IF(D8=Munka1!B16,"J","L"))</f>
      </c>
      <c r="F8" s="23"/>
      <c r="G8" s="19">
        <f>IF(F8="","",IF(F8=Munka1!B32,"J","L"))</f>
      </c>
      <c r="H8" s="23"/>
      <c r="I8" s="19">
        <f>IF(H8="","",IF(H8=Munka1!B75,"J","L"))</f>
      </c>
      <c r="J8" s="23"/>
      <c r="K8" s="19">
        <f>IF(J8="","",IF(J8=Munka1!B79,"J","L"))</f>
      </c>
    </row>
    <row r="9" spans="3:11" s="9" customFormat="1" ht="11.25">
      <c r="C9" s="10"/>
      <c r="E9" s="10"/>
      <c r="G9" s="10"/>
      <c r="I9" s="10"/>
      <c r="K9" s="10"/>
    </row>
    <row r="10" spans="3:11" ht="64.5" customHeight="1">
      <c r="C10" s="3"/>
      <c r="E10" s="3"/>
      <c r="G10" s="3"/>
      <c r="I10" s="3"/>
      <c r="K10" s="3"/>
    </row>
    <row r="11" spans="2:11" ht="18">
      <c r="B11" s="23"/>
      <c r="C11" s="19">
        <f>IF(B11="","",IF(B11=Munka1!B31,"J","L"))</f>
      </c>
      <c r="D11" s="23"/>
      <c r="E11" s="19">
        <f>IF(D11="","",IF(D11=Munka1!B67,"J","L"))</f>
      </c>
      <c r="F11" s="23"/>
      <c r="G11" s="19">
        <f>IF(F11="","",IF(F11=Munka1!B51,"J","L"))</f>
      </c>
      <c r="H11" s="23"/>
      <c r="I11" s="19">
        <f>IF(H11="","",IF(H11=Munka1!B12,"J","L"))</f>
      </c>
      <c r="J11" s="23"/>
      <c r="K11" s="19">
        <f>IF(J11="","",IF(J11=Munka1!B4,"J","L"))</f>
      </c>
    </row>
    <row r="12" s="9" customFormat="1" ht="11.25"/>
    <row r="13" spans="6:7" s="13" customFormat="1" ht="22.5">
      <c r="F13" s="15" t="s">
        <v>81</v>
      </c>
      <c r="G13" s="16">
        <f>COUNTIF(C2:K11,"J")</f>
        <v>0</v>
      </c>
    </row>
    <row r="14" s="13" customFormat="1" ht="18"/>
    <row r="15" s="11" customFormat="1" ht="12.75"/>
    <row r="16" s="11" customFormat="1" ht="12.75"/>
    <row r="17" s="11" customFormat="1" ht="12.75"/>
    <row r="18" s="11" customFormat="1" ht="12.75"/>
    <row r="19" s="11" customFormat="1" ht="12.75"/>
    <row r="20" s="11" customFormat="1" ht="12.75"/>
    <row r="21" s="11" customFormat="1" ht="12.75"/>
    <row r="22" s="11" customFormat="1" ht="12.75"/>
    <row r="23" s="11" customFormat="1" ht="12.75"/>
  </sheetData>
  <sheetProtection password="E965" sheet="1" objects="1" scenarios="1"/>
  <conditionalFormatting sqref="E2 C2 G2 E5 G5 I5 I2 C5 C8 E8 G8 E11 G11 I11 I8 C11 K8 K2 K5 K11">
    <cfRule type="cellIs" priority="1" dxfId="0" operator="equal" stopIfTrue="1">
      <formula>"J"</formula>
    </cfRule>
    <cfRule type="cellIs" priority="2" dxfId="1" operator="equal" stopIfTrue="1">
      <formula>"L"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5"/>
  <dimension ref="B1:K13"/>
  <sheetViews>
    <sheetView showGridLines="0" showRowColHeaders="0" workbookViewId="0" topLeftCell="B3">
      <selection activeCell="B8" sqref="B8"/>
    </sheetView>
  </sheetViews>
  <sheetFormatPr defaultColWidth="9.00390625" defaultRowHeight="12.75"/>
  <cols>
    <col min="1" max="1" width="8.75390625" style="0" customWidth="1"/>
    <col min="2" max="2" width="15.75390625" style="0" customWidth="1"/>
    <col min="3" max="3" width="8.75390625" style="0" customWidth="1"/>
    <col min="4" max="4" width="15.75390625" style="0" customWidth="1"/>
    <col min="5" max="5" width="8.75390625" style="0" customWidth="1"/>
    <col min="6" max="6" width="15.75390625" style="0" customWidth="1"/>
    <col min="7" max="7" width="8.75390625" style="0" customWidth="1"/>
    <col min="8" max="8" width="15.75390625" style="0" customWidth="1"/>
    <col min="9" max="9" width="8.75390625" style="0" customWidth="1"/>
    <col min="10" max="10" width="15.75390625" style="0" customWidth="1"/>
    <col min="11" max="11" width="8.75390625" style="0" customWidth="1"/>
  </cols>
  <sheetData>
    <row r="1" spans="3:11" ht="64.5" customHeight="1">
      <c r="C1" s="3"/>
      <c r="E1" s="3"/>
      <c r="G1" s="3"/>
      <c r="I1" s="3"/>
      <c r="K1" s="3"/>
    </row>
    <row r="2" spans="2:11" ht="18">
      <c r="B2" s="23"/>
      <c r="C2" s="19">
        <f>IF(B2="","",IF(B2=Munka1!B24,"J","L"))</f>
      </c>
      <c r="D2" s="23"/>
      <c r="E2" s="19">
        <f>IF(D2="","",IF(D2=Munka1!B50,"J","L"))</f>
      </c>
      <c r="F2" s="23"/>
      <c r="G2" s="19">
        <f>IF(F2="","",IF(F2=Munka1!B35,"J","L"))</f>
      </c>
      <c r="H2" s="23"/>
      <c r="I2" s="19">
        <f>IF(H2="","",IF(H2=Munka1!B18,"J","L"))</f>
      </c>
      <c r="J2" s="23"/>
      <c r="K2" s="19">
        <f>IF(J2="","",IF(J2=Munka1!B41,"J","L"))</f>
      </c>
    </row>
    <row r="3" spans="3:11" s="9" customFormat="1" ht="11.25">
      <c r="C3" s="10"/>
      <c r="E3" s="10"/>
      <c r="G3" s="10"/>
      <c r="I3" s="10"/>
      <c r="K3" s="10"/>
    </row>
    <row r="4" spans="3:11" ht="64.5" customHeight="1">
      <c r="C4" s="3"/>
      <c r="E4" s="3"/>
      <c r="G4" s="3"/>
      <c r="I4" s="3"/>
      <c r="K4" s="3"/>
    </row>
    <row r="5" spans="2:11" ht="18">
      <c r="B5" s="23"/>
      <c r="C5" s="19">
        <f>IF(B5="","",IF(B5=Munka1!B72,"J","L"))</f>
      </c>
      <c r="D5" s="23"/>
      <c r="E5" s="19">
        <f>IF(D5="","",IF(D5=Munka1!B20,"J","L"))</f>
      </c>
      <c r="F5" s="23"/>
      <c r="G5" s="19">
        <f>IF(F5="","",IF(F5=Munka1!B68,"J","L"))</f>
      </c>
      <c r="H5" s="23"/>
      <c r="I5" s="19">
        <f>IF(H5="","",IF(H5=Munka1!B59,"J","L"))</f>
      </c>
      <c r="J5" s="23"/>
      <c r="K5" s="19">
        <f>IF(J5="","",IF(J5=Munka1!B77,"J","L"))</f>
      </c>
    </row>
    <row r="6" spans="3:11" s="9" customFormat="1" ht="11.25">
      <c r="C6" s="10"/>
      <c r="E6" s="10"/>
      <c r="G6" s="10"/>
      <c r="I6" s="10"/>
      <c r="K6" s="10"/>
    </row>
    <row r="7" spans="3:11" ht="64.5" customHeight="1">
      <c r="C7" s="3"/>
      <c r="E7" s="3"/>
      <c r="G7" s="3"/>
      <c r="I7" s="3"/>
      <c r="K7" s="3"/>
    </row>
    <row r="8" spans="2:11" ht="18">
      <c r="B8" s="23"/>
      <c r="C8" s="19">
        <f>IF(B8="","",IF(B8=Munka1!B47,"J","L"))</f>
      </c>
      <c r="D8" s="23"/>
      <c r="E8" s="19">
        <f>IF(D8="","",IF(D8=Munka1!B63,"J","L"))</f>
      </c>
      <c r="F8" s="23"/>
      <c r="G8" s="19">
        <f>IF(F8="","",IF(F8=Munka1!B5,"J","L"))</f>
      </c>
      <c r="H8" s="23"/>
      <c r="I8" s="19">
        <f>IF(H8="","",IF(H8=Munka1!B54,"J","L"))</f>
      </c>
      <c r="J8" s="23"/>
      <c r="K8" s="19">
        <f>IF(J8="","",IF(J8=Munka1!B34,"J","L"))</f>
      </c>
    </row>
    <row r="9" spans="3:11" s="9" customFormat="1" ht="11.25">
      <c r="C9" s="10"/>
      <c r="E9" s="10"/>
      <c r="G9" s="10"/>
      <c r="I9" s="10"/>
      <c r="K9" s="10"/>
    </row>
    <row r="10" spans="3:11" ht="64.5" customHeight="1">
      <c r="C10" s="3"/>
      <c r="E10" s="3"/>
      <c r="G10" s="3"/>
      <c r="I10" s="3"/>
      <c r="K10" s="3"/>
    </row>
    <row r="11" spans="2:11" ht="18">
      <c r="B11" s="23"/>
      <c r="C11" s="19">
        <f>IF(B11="","",IF(B11=Munka1!B36,"J","L"))</f>
      </c>
      <c r="D11" s="23"/>
      <c r="E11" s="19">
        <f>IF(D11="","",IF(D11=Munka1!B25,"J","L"))</f>
      </c>
      <c r="F11" s="23"/>
      <c r="G11" s="19">
        <f>IF(F11="","",IF(F11=Munka1!B43,"J","L"))</f>
      </c>
      <c r="H11" s="23"/>
      <c r="I11" s="19">
        <f>IF(H11="","",IF(H11=Munka1!B26,"J","L"))</f>
      </c>
      <c r="J11" s="23"/>
      <c r="K11" s="19">
        <f>IF(J11="","",IF(J11=Munka1!B6,"J","L"))</f>
      </c>
    </row>
    <row r="12" s="9" customFormat="1" ht="11.25"/>
    <row r="13" spans="6:7" s="13" customFormat="1" ht="22.5">
      <c r="F13" s="15" t="s">
        <v>81</v>
      </c>
      <c r="G13" s="16">
        <f>COUNTIF(C2:K11,"J")</f>
        <v>0</v>
      </c>
    </row>
    <row r="14" s="13" customFormat="1" ht="18"/>
  </sheetData>
  <sheetProtection password="E965" sheet="1" objects="1" scenarios="1"/>
  <conditionalFormatting sqref="E11 C11 I5 C2 E2 G2 I8 C5 E5 G5 I11 C8 E8 G8 G11 I2 K2 K5 K8 K11">
    <cfRule type="cellIs" priority="1" dxfId="0" operator="equal" stopIfTrue="1">
      <formula>"J"</formula>
    </cfRule>
    <cfRule type="cellIs" priority="2" dxfId="1" operator="equal" stopIfTrue="1">
      <formula>"L"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6"/>
  <dimension ref="B2:K13"/>
  <sheetViews>
    <sheetView showGridLines="0" showRowColHeaders="0" tabSelected="1" workbookViewId="0" topLeftCell="B1">
      <selection activeCell="H1" sqref="H1"/>
    </sheetView>
  </sheetViews>
  <sheetFormatPr defaultColWidth="9.00390625" defaultRowHeight="12.75"/>
  <cols>
    <col min="1" max="1" width="8.75390625" style="0" customWidth="1"/>
    <col min="2" max="2" width="15.75390625" style="0" customWidth="1"/>
    <col min="3" max="3" width="8.75390625" style="3" customWidth="1"/>
    <col min="4" max="4" width="15.75390625" style="0" customWidth="1"/>
    <col min="5" max="5" width="8.75390625" style="3" customWidth="1"/>
    <col min="6" max="6" width="15.75390625" style="0" customWidth="1"/>
    <col min="7" max="7" width="8.75390625" style="3" customWidth="1"/>
    <col min="8" max="8" width="15.75390625" style="0" customWidth="1"/>
    <col min="9" max="9" width="8.75390625" style="3" customWidth="1"/>
    <col min="10" max="10" width="15.75390625" style="0" customWidth="1"/>
    <col min="11" max="11" width="8.75390625" style="3" customWidth="1"/>
  </cols>
  <sheetData>
    <row r="1" ht="64.5" customHeight="1"/>
    <row r="2" spans="2:11" ht="18">
      <c r="B2" s="23"/>
      <c r="C2" s="19">
        <f>IF(B2="","",IF(B2=Munka1!B21,"J","L"))</f>
      </c>
      <c r="D2" s="23"/>
      <c r="E2" s="19">
        <f>IF(D2="","",IF(D2=Munka1!B53,"J","L"))</f>
      </c>
      <c r="F2" s="23"/>
      <c r="G2" s="19">
        <f>IF(F2="","",IF(F2=Munka1!B9,"J","L"))</f>
      </c>
      <c r="H2" s="23"/>
      <c r="I2" s="19">
        <f>IF(H2="","",IF(H2=Munka1!B62,"J","L"))</f>
      </c>
      <c r="J2" s="23"/>
      <c r="K2" s="19">
        <f>IF(J2="","",IF(J2=Munka1!B11,"J","L"))</f>
      </c>
    </row>
    <row r="3" spans="3:11" s="9" customFormat="1" ht="11.25">
      <c r="C3" s="10"/>
      <c r="E3" s="10"/>
      <c r="G3" s="10"/>
      <c r="I3" s="10"/>
      <c r="K3" s="10"/>
    </row>
    <row r="4" ht="64.5" customHeight="1"/>
    <row r="5" spans="2:11" ht="18">
      <c r="B5" s="23"/>
      <c r="C5" s="19">
        <f>IF(B5="","",IF(B5=Munka1!B37,"J","L"))</f>
      </c>
      <c r="D5" s="23"/>
      <c r="E5" s="19">
        <f>IF(D5="","",IF(D5=Munka1!B38,"J","L"))</f>
      </c>
      <c r="F5" s="23"/>
      <c r="G5" s="19">
        <f>IF(F5="","",IF(F5=Munka1!B42,"J","L"))</f>
      </c>
      <c r="H5" s="23"/>
      <c r="I5" s="19">
        <f>IF(H5="","",IF(H5=Munka1!B22,"J","L"))</f>
      </c>
      <c r="J5" s="23"/>
      <c r="K5" s="19">
        <f>IF(J5="","",IF(J5=Munka1!B40,"J","L"))</f>
      </c>
    </row>
    <row r="6" spans="3:11" s="9" customFormat="1" ht="11.25">
      <c r="C6" s="10"/>
      <c r="E6" s="10"/>
      <c r="G6" s="10"/>
      <c r="I6" s="10"/>
      <c r="K6" s="10"/>
    </row>
    <row r="7" ht="64.5" customHeight="1"/>
    <row r="8" spans="2:11" ht="18">
      <c r="B8" s="23"/>
      <c r="C8" s="19">
        <f>IF(B8="","",IF(B8=Munka1!B10,"J","L"))</f>
      </c>
      <c r="D8" s="23"/>
      <c r="E8" s="19">
        <f>IF(D8="","",IF(D8=Munka1!B46,"J","L"))</f>
      </c>
      <c r="F8" s="23"/>
      <c r="G8" s="19">
        <f>IF(F8="","",IF(F8=Munka1!B58,"J","L"))</f>
      </c>
      <c r="H8" s="23"/>
      <c r="I8" s="19">
        <f>IF(H8="","",IF(H8=Munka1!B8,"J","L"))</f>
      </c>
      <c r="J8" s="23"/>
      <c r="K8" s="19">
        <f>IF(J8="","",IF(J8=Munka1!B66,"J","L"))</f>
      </c>
    </row>
    <row r="9" spans="3:11" s="9" customFormat="1" ht="11.25">
      <c r="C9" s="10"/>
      <c r="E9" s="10"/>
      <c r="G9" s="10"/>
      <c r="I9" s="10"/>
      <c r="K9" s="10"/>
    </row>
    <row r="10" ht="64.5" customHeight="1"/>
    <row r="11" spans="2:11" ht="18">
      <c r="B11" s="23"/>
      <c r="C11" s="19">
        <f>IF(B11="","",IF(B11=Munka1!B76,"J","L"))</f>
      </c>
      <c r="D11" s="23"/>
      <c r="E11" s="19">
        <f>IF(D11="","",IF(D11=Munka1!B7,"J","L"))</f>
      </c>
      <c r="F11" s="23"/>
      <c r="G11" s="19">
        <f>IF(F11="","",IF(F11=Munka1!B39,"J","L"))</f>
      </c>
      <c r="H11" s="23"/>
      <c r="I11" s="19">
        <f>IF(H11="","",IF(H11=Munka1!B71,"J","L"))</f>
      </c>
      <c r="J11" s="23"/>
      <c r="K11" s="19">
        <f>IF(J11="","",IF(J11=Munka1!B23,"J","L"))</f>
      </c>
    </row>
    <row r="12" spans="3:11" s="9" customFormat="1" ht="11.25">
      <c r="C12" s="10"/>
      <c r="E12" s="10"/>
      <c r="G12" s="10"/>
      <c r="I12" s="10"/>
      <c r="K12" s="10"/>
    </row>
    <row r="13" spans="6:7" ht="22.5">
      <c r="F13" s="15" t="s">
        <v>81</v>
      </c>
      <c r="G13" s="16">
        <f>COUNTIF(C2:K11,"J")</f>
        <v>0</v>
      </c>
    </row>
  </sheetData>
  <sheetProtection password="E965" sheet="1" objects="1" scenarios="1"/>
  <conditionalFormatting sqref="E2 C2 G2 C8 G5 G8 I2 C11 E5 G11 I5 E11 E8 I11 I8 C5 K5 K2 K8 K11">
    <cfRule type="cellIs" priority="1" dxfId="0" operator="equal" stopIfTrue="1">
      <formula>"J"</formula>
    </cfRule>
    <cfRule type="cellIs" priority="2" dxfId="1" operator="equal" stopIfTrue="1">
      <formula>"L"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7"/>
  <dimension ref="F14:N29"/>
  <sheetViews>
    <sheetView showGridLines="0" showRowColHeaders="0" workbookViewId="0" topLeftCell="A1">
      <selection activeCell="F14" sqref="F14"/>
    </sheetView>
  </sheetViews>
  <sheetFormatPr defaultColWidth="9.00390625" defaultRowHeight="12.75"/>
  <cols>
    <col min="6" max="6" width="23.125" style="0" customWidth="1"/>
  </cols>
  <sheetData>
    <row r="14" spans="6:7" ht="36.75" customHeight="1">
      <c r="F14" s="14" t="s">
        <v>68</v>
      </c>
      <c r="G14" s="24">
        <f>'1-20'!G13+'21-40'!G13+'41-60'!G13+'61-80'!G13</f>
        <v>0</v>
      </c>
    </row>
    <row r="28" spans="12:14" ht="24.75" customHeight="1">
      <c r="L28" s="28" t="s">
        <v>84</v>
      </c>
      <c r="M28" s="28"/>
      <c r="N28" s="28"/>
    </row>
    <row r="29" ht="12.75">
      <c r="I29" s="1"/>
    </row>
  </sheetData>
  <sheetProtection password="E965" sheet="1" scenarios="1" formatCells="0" deleteColumns="0" deleteRows="0"/>
  <mergeCells count="1">
    <mergeCell ref="L28:N28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Paragon Hungária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Paragon Support</dc:creator>
  <cp:keywords/>
  <dc:description/>
  <cp:lastModifiedBy>Szilágyi Jenő</cp:lastModifiedBy>
  <cp:lastPrinted>2003-11-30T10:40:25Z</cp:lastPrinted>
  <dcterms:created xsi:type="dcterms:W3CDTF">2003-11-28T21:44:51Z</dcterms:created>
  <dcterms:modified xsi:type="dcterms:W3CDTF">2003-12-29T23:48:18Z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-454901612</vt:i4>
  </property>
  <property fmtid="{D5CDD505-2E9C-101B-9397-08002B2CF9AE}" pid="3" name="_EmailSubject">
    <vt:lpwstr>rejtveny</vt:lpwstr>
  </property>
  <property fmtid="{D5CDD505-2E9C-101B-9397-08002B2CF9AE}" pid="4" name="_AuthorEmail">
    <vt:lpwstr>JFoti@krafteurope.com</vt:lpwstr>
  </property>
  <property fmtid="{D5CDD505-2E9C-101B-9397-08002B2CF9AE}" pid="5" name="_AuthorEmailDisplayName">
    <vt:lpwstr>Foti, Judit</vt:lpwstr>
  </property>
</Properties>
</file>